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ropbox\RCA Management\Budgets\2021 Budget Templates\"/>
    </mc:Choice>
  </mc:AlternateContent>
  <bookViews>
    <workbookView xWindow="0" yWindow="0" windowWidth="21570" windowHeight="10695" tabRatio="827"/>
  </bookViews>
  <sheets>
    <sheet name="INSTRUCTIONS" sheetId="12" r:id="rId1"/>
    <sheet name="2021 RCA Section Budget" sheetId="1" r:id="rId2"/>
    <sheet name="2021 Cashflow Budget Projection" sheetId="4" r:id="rId3"/>
    <sheet name="Section Budget Roll-up" sheetId="9" r:id="rId4"/>
    <sheet name="2021 RCA Section Actuals" sheetId="6" r:id="rId5"/>
    <sheet name="Budget vs Actual" sheetId="10" r:id="rId6"/>
    <sheet name="2021 Cashflow ACTUALS" sheetId="7" r:id="rId7"/>
  </sheets>
  <definedNames>
    <definedName name="_xlnm.Print_Titles" localSheetId="1">'2021 RCA Section Budget'!#REF!</definedName>
    <definedName name="QBCANSUPPORTUPDATE" localSheetId="1">FALSE</definedName>
    <definedName name="QBCOMPANYFILENAME" localSheetId="1">"C:\QB\RC Activities\RCA-MN Events.qbw"</definedName>
    <definedName name="QBENDDATE" localSheetId="1">20171025</definedName>
    <definedName name="QBHEADERSONSCREEN" localSheetId="1">FALSE</definedName>
    <definedName name="QBMETADATASIZE" localSheetId="1">0</definedName>
    <definedName name="QBPRESERVECOLOR" localSheetId="1">TRUE</definedName>
    <definedName name="QBPRESERVEFONT" localSheetId="1">TRUE</definedName>
    <definedName name="QBPRESERVEROWHEIGHT" localSheetId="1">TRUE</definedName>
    <definedName name="QBPRESERVESPACE" localSheetId="1">TRUE</definedName>
    <definedName name="QBREPORTCOLAXIS" localSheetId="1">0</definedName>
    <definedName name="QBREPORTCOMPANYID" localSheetId="1">"ffb82f89f2054931b70a838a9a7206ed"</definedName>
    <definedName name="QBREPORTCOMPARECOL_ANNUALBUDGET" localSheetId="1">FALSE</definedName>
    <definedName name="QBREPORTCOMPARECOL_AVGCOGS" localSheetId="1">FALSE</definedName>
    <definedName name="QBREPORTCOMPARECOL_AVGPRICE" localSheetId="1">FALSE</definedName>
    <definedName name="QBREPORTCOMPARECOL_BUDDIFF" localSheetId="1">FALSE</definedName>
    <definedName name="QBREPORTCOMPARECOL_BUDGET" localSheetId="1">FALSE</definedName>
    <definedName name="QBREPORTCOMPARECOL_BUDPCT" localSheetId="1">FALSE</definedName>
    <definedName name="QBREPORTCOMPARECOL_COGS" localSheetId="1">FALSE</definedName>
    <definedName name="QBREPORTCOMPARECOL_EXCLUDEAMOUNT" localSheetId="1">FALSE</definedName>
    <definedName name="QBREPORTCOMPARECOL_EXCLUDECURPERIOD" localSheetId="1">FALSE</definedName>
    <definedName name="QBREPORTCOMPARECOL_FORECAST" localSheetId="1">FALSE</definedName>
    <definedName name="QBREPORTCOMPARECOL_GROSSMARGIN" localSheetId="1">FALSE</definedName>
    <definedName name="QBREPORTCOMPARECOL_GROSSMARGINPCT" localSheetId="1">FALSE</definedName>
    <definedName name="QBREPORTCOMPARECOL_HOURS" localSheetId="1">FALSE</definedName>
    <definedName name="QBREPORTCOMPARECOL_PCTCOL" localSheetId="1">FALSE</definedName>
    <definedName name="QBREPORTCOMPARECOL_PCTEXPENSE" localSheetId="1">FALSE</definedName>
    <definedName name="QBREPORTCOMPARECOL_PCTINCOME" localSheetId="1">FALSE</definedName>
    <definedName name="QBREPORTCOMPARECOL_PCTOFSALES" localSheetId="1">FALSE</definedName>
    <definedName name="QBREPORTCOMPARECOL_PCTROW" localSheetId="1">FALSE</definedName>
    <definedName name="QBREPORTCOMPARECOL_PPDIFF" localSheetId="1">FALSE</definedName>
    <definedName name="QBREPORTCOMPARECOL_PPPCT" localSheetId="1">FALSE</definedName>
    <definedName name="QBREPORTCOMPARECOL_PREVPERIOD" localSheetId="1">FALSE</definedName>
    <definedName name="QBREPORTCOMPARECOL_PREVYEAR" localSheetId="1">FALSE</definedName>
    <definedName name="QBREPORTCOMPARECOL_PYDIFF" localSheetId="1">FALSE</definedName>
    <definedName name="QBREPORTCOMPARECOL_PYPCT" localSheetId="1">FALSE</definedName>
    <definedName name="QBREPORTCOMPARECOL_QTY" localSheetId="1">FALSE</definedName>
    <definedName name="QBREPORTCOMPARECOL_RATE" localSheetId="1">FALSE</definedName>
    <definedName name="QBREPORTCOMPARECOL_TRIPBILLEDMILES" localSheetId="1">FALSE</definedName>
    <definedName name="QBREPORTCOMPARECOL_TRIPBILLINGAMOUNT" localSheetId="1">FALSE</definedName>
    <definedName name="QBREPORTCOMPARECOL_TRIPMILES" localSheetId="1">FALSE</definedName>
    <definedName name="QBREPORTCOMPARECOL_TRIPNOTBILLABLEMILES" localSheetId="1">FALSE</definedName>
    <definedName name="QBREPORTCOMPARECOL_TRIPTAXDEDUCTIBLEAMOUNT" localSheetId="1">FALSE</definedName>
    <definedName name="QBREPORTCOMPARECOL_TRIPUNBILLEDMILES" localSheetId="1">FALSE</definedName>
    <definedName name="QBREPORTCOMPARECOL_YTD" localSheetId="1">FALSE</definedName>
    <definedName name="QBREPORTCOMPARECOL_YTDBUDGET" localSheetId="1">FALSE</definedName>
    <definedName name="QBREPORTCOMPARECOL_YTDPCT" localSheetId="1">FALSE</definedName>
    <definedName name="QBREPORTROWAXIS" localSheetId="1">76</definedName>
    <definedName name="QBREPORTSUBCOLAXIS" localSheetId="1">0</definedName>
    <definedName name="QBREPORTTYPE" localSheetId="1">225</definedName>
    <definedName name="QBROWHEADERS" localSheetId="1">0</definedName>
    <definedName name="QBSTARTDATE" localSheetId="1">20171025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6" i="6" l="1"/>
  <c r="D86" i="6"/>
  <c r="E86" i="6"/>
  <c r="F86" i="6"/>
  <c r="G86" i="6"/>
  <c r="H86" i="6"/>
  <c r="I86" i="6"/>
  <c r="J86" i="6"/>
  <c r="K86" i="6"/>
  <c r="L86" i="6"/>
  <c r="M86" i="6"/>
  <c r="N86" i="6"/>
  <c r="D85" i="6"/>
  <c r="E85" i="6"/>
  <c r="F85" i="6"/>
  <c r="G85" i="6"/>
  <c r="H85" i="6"/>
  <c r="I85" i="6"/>
  <c r="J85" i="6"/>
  <c r="K85" i="6"/>
  <c r="L85" i="6"/>
  <c r="M85" i="6"/>
  <c r="N85" i="6"/>
  <c r="C85" i="6"/>
  <c r="C79" i="6"/>
  <c r="D79" i="6"/>
  <c r="E79" i="6"/>
  <c r="F79" i="6"/>
  <c r="G79" i="6"/>
  <c r="H79" i="6"/>
  <c r="I79" i="6"/>
  <c r="J79" i="6"/>
  <c r="K79" i="6"/>
  <c r="L79" i="6"/>
  <c r="M79" i="6"/>
  <c r="N79" i="6"/>
  <c r="C80" i="6"/>
  <c r="D80" i="6"/>
  <c r="E80" i="6"/>
  <c r="F80" i="6"/>
  <c r="G80" i="6"/>
  <c r="H80" i="6"/>
  <c r="I80" i="6"/>
  <c r="J80" i="6"/>
  <c r="K80" i="6"/>
  <c r="L80" i="6"/>
  <c r="M80" i="6"/>
  <c r="N80" i="6"/>
  <c r="C81" i="6"/>
  <c r="D81" i="6"/>
  <c r="E81" i="6"/>
  <c r="F81" i="6"/>
  <c r="G81" i="6"/>
  <c r="H81" i="6"/>
  <c r="I81" i="6"/>
  <c r="J81" i="6"/>
  <c r="K81" i="6"/>
  <c r="L81" i="6"/>
  <c r="M81" i="6"/>
  <c r="N81" i="6"/>
  <c r="D78" i="6"/>
  <c r="E78" i="6"/>
  <c r="F78" i="6"/>
  <c r="G78" i="6"/>
  <c r="H78" i="6"/>
  <c r="I78" i="6"/>
  <c r="J78" i="6"/>
  <c r="K78" i="6"/>
  <c r="L78" i="6"/>
  <c r="M78" i="6"/>
  <c r="N78" i="6"/>
  <c r="C78" i="6"/>
  <c r="D75" i="6"/>
  <c r="E75" i="6"/>
  <c r="F75" i="6"/>
  <c r="G75" i="6"/>
  <c r="H75" i="6"/>
  <c r="I75" i="6"/>
  <c r="J75" i="6"/>
  <c r="K75" i="6"/>
  <c r="L75" i="6"/>
  <c r="M75" i="6"/>
  <c r="N75" i="6"/>
  <c r="C75" i="6"/>
  <c r="D72" i="6"/>
  <c r="E72" i="6"/>
  <c r="F72" i="6"/>
  <c r="G72" i="6"/>
  <c r="H72" i="6"/>
  <c r="I72" i="6"/>
  <c r="J72" i="6"/>
  <c r="K72" i="6"/>
  <c r="L72" i="6"/>
  <c r="M72" i="6"/>
  <c r="N72" i="6"/>
  <c r="C72" i="6"/>
  <c r="D69" i="6"/>
  <c r="E69" i="6"/>
  <c r="F69" i="6"/>
  <c r="G69" i="6"/>
  <c r="H69" i="6"/>
  <c r="I69" i="6"/>
  <c r="J69" i="6"/>
  <c r="K69" i="6"/>
  <c r="L69" i="6"/>
  <c r="M69" i="6"/>
  <c r="N69" i="6"/>
  <c r="C69" i="6"/>
  <c r="D67" i="6"/>
  <c r="E67" i="6"/>
  <c r="F67" i="6"/>
  <c r="G67" i="6"/>
  <c r="H67" i="6"/>
  <c r="I67" i="6"/>
  <c r="J67" i="6"/>
  <c r="K67" i="6"/>
  <c r="L67" i="6"/>
  <c r="M67" i="6"/>
  <c r="N67" i="6"/>
  <c r="C67" i="6"/>
  <c r="C64" i="6"/>
  <c r="D64" i="6"/>
  <c r="E64" i="6"/>
  <c r="F64" i="6"/>
  <c r="G64" i="6"/>
  <c r="H64" i="6"/>
  <c r="I64" i="6"/>
  <c r="J64" i="6"/>
  <c r="K64" i="6"/>
  <c r="L64" i="6"/>
  <c r="M64" i="6"/>
  <c r="N64" i="6"/>
  <c r="D63" i="6"/>
  <c r="E63" i="6"/>
  <c r="F63" i="6"/>
  <c r="G63" i="6"/>
  <c r="H63" i="6"/>
  <c r="I63" i="6"/>
  <c r="J63" i="6"/>
  <c r="K63" i="6"/>
  <c r="L63" i="6"/>
  <c r="M63" i="6"/>
  <c r="N63" i="6"/>
  <c r="C63" i="6"/>
  <c r="C59" i="6"/>
  <c r="D59" i="6"/>
  <c r="E59" i="6"/>
  <c r="F59" i="6"/>
  <c r="G59" i="6"/>
  <c r="H59" i="6"/>
  <c r="I59" i="6"/>
  <c r="J59" i="6"/>
  <c r="K59" i="6"/>
  <c r="L59" i="6"/>
  <c r="M59" i="6"/>
  <c r="N59" i="6"/>
  <c r="C60" i="6"/>
  <c r="D60" i="6"/>
  <c r="E60" i="6"/>
  <c r="F60" i="6"/>
  <c r="G60" i="6"/>
  <c r="H60" i="6"/>
  <c r="I60" i="6"/>
  <c r="J60" i="6"/>
  <c r="K60" i="6"/>
  <c r="L60" i="6"/>
  <c r="M60" i="6"/>
  <c r="N60" i="6"/>
  <c r="D58" i="6"/>
  <c r="E58" i="6"/>
  <c r="F58" i="6"/>
  <c r="G58" i="6"/>
  <c r="H58" i="6"/>
  <c r="I58" i="6"/>
  <c r="J58" i="6"/>
  <c r="K58" i="6"/>
  <c r="L58" i="6"/>
  <c r="M58" i="6"/>
  <c r="N58" i="6"/>
  <c r="C58" i="6"/>
  <c r="C53" i="6"/>
  <c r="D53" i="6"/>
  <c r="E53" i="6"/>
  <c r="F53" i="6"/>
  <c r="G53" i="6"/>
  <c r="H53" i="6"/>
  <c r="I53" i="6"/>
  <c r="J53" i="6"/>
  <c r="K53" i="6"/>
  <c r="L53" i="6"/>
  <c r="M53" i="6"/>
  <c r="N53" i="6"/>
  <c r="C54" i="6"/>
  <c r="D54" i="6"/>
  <c r="E54" i="6"/>
  <c r="F54" i="6"/>
  <c r="G54" i="6"/>
  <c r="H54" i="6"/>
  <c r="I54" i="6"/>
  <c r="J54" i="6"/>
  <c r="K54" i="6"/>
  <c r="L54" i="6"/>
  <c r="M54" i="6"/>
  <c r="N54" i="6"/>
  <c r="C55" i="6"/>
  <c r="D55" i="6"/>
  <c r="E55" i="6"/>
  <c r="F55" i="6"/>
  <c r="G55" i="6"/>
  <c r="H55" i="6"/>
  <c r="I55" i="6"/>
  <c r="J55" i="6"/>
  <c r="K55" i="6"/>
  <c r="L55" i="6"/>
  <c r="M55" i="6"/>
  <c r="N55" i="6"/>
  <c r="D52" i="6"/>
  <c r="E52" i="6"/>
  <c r="F52" i="6"/>
  <c r="G52" i="6"/>
  <c r="H52" i="6"/>
  <c r="I52" i="6"/>
  <c r="J52" i="6"/>
  <c r="K52" i="6"/>
  <c r="L52" i="6"/>
  <c r="M52" i="6"/>
  <c r="N52" i="6"/>
  <c r="C52" i="6"/>
  <c r="C48" i="6"/>
  <c r="D48" i="6"/>
  <c r="E48" i="6"/>
  <c r="F48" i="6"/>
  <c r="G48" i="6"/>
  <c r="H48" i="6"/>
  <c r="I48" i="6"/>
  <c r="J48" i="6"/>
  <c r="K48" i="6"/>
  <c r="L48" i="6"/>
  <c r="M48" i="6"/>
  <c r="N48" i="6"/>
  <c r="C49" i="6"/>
  <c r="D49" i="6"/>
  <c r="E49" i="6"/>
  <c r="F49" i="6"/>
  <c r="G49" i="6"/>
  <c r="H49" i="6"/>
  <c r="I49" i="6"/>
  <c r="J49" i="6"/>
  <c r="K49" i="6"/>
  <c r="L49" i="6"/>
  <c r="M49" i="6"/>
  <c r="N49" i="6"/>
  <c r="D47" i="6"/>
  <c r="E47" i="6"/>
  <c r="F47" i="6"/>
  <c r="G47" i="6"/>
  <c r="H47" i="6"/>
  <c r="I47" i="6"/>
  <c r="J47" i="6"/>
  <c r="K47" i="6"/>
  <c r="L47" i="6"/>
  <c r="M47" i="6"/>
  <c r="N47" i="6"/>
  <c r="C47" i="6"/>
  <c r="D44" i="6"/>
  <c r="E44" i="6"/>
  <c r="F44" i="6"/>
  <c r="G44" i="6"/>
  <c r="H44" i="6"/>
  <c r="I44" i="6"/>
  <c r="J44" i="6"/>
  <c r="K44" i="6"/>
  <c r="L44" i="6"/>
  <c r="M44" i="6"/>
  <c r="N44" i="6"/>
  <c r="C44" i="6"/>
  <c r="D42" i="6"/>
  <c r="E42" i="6"/>
  <c r="F42" i="6"/>
  <c r="G42" i="6"/>
  <c r="H42" i="6"/>
  <c r="I42" i="6"/>
  <c r="J42" i="6"/>
  <c r="K42" i="6"/>
  <c r="L42" i="6"/>
  <c r="M42" i="6"/>
  <c r="N42" i="6"/>
  <c r="C42" i="6"/>
  <c r="C35" i="6"/>
  <c r="D35" i="6"/>
  <c r="E35" i="6"/>
  <c r="F35" i="6"/>
  <c r="G35" i="6"/>
  <c r="H35" i="6"/>
  <c r="I35" i="6"/>
  <c r="J35" i="6"/>
  <c r="K35" i="6"/>
  <c r="L35" i="6"/>
  <c r="M35" i="6"/>
  <c r="N35" i="6"/>
  <c r="C36" i="6"/>
  <c r="D36" i="6"/>
  <c r="E36" i="6"/>
  <c r="F36" i="6"/>
  <c r="G36" i="6"/>
  <c r="H36" i="6"/>
  <c r="I36" i="6"/>
  <c r="J36" i="6"/>
  <c r="K36" i="6"/>
  <c r="L36" i="6"/>
  <c r="M36" i="6"/>
  <c r="N36" i="6"/>
  <c r="D34" i="6"/>
  <c r="E34" i="6"/>
  <c r="F34" i="6"/>
  <c r="G34" i="6"/>
  <c r="H34" i="6"/>
  <c r="I34" i="6"/>
  <c r="J34" i="6"/>
  <c r="K34" i="6"/>
  <c r="L34" i="6"/>
  <c r="M34" i="6"/>
  <c r="N34" i="6"/>
  <c r="C34" i="6"/>
  <c r="C24" i="6"/>
  <c r="D24" i="6"/>
  <c r="E24" i="6"/>
  <c r="F24" i="6"/>
  <c r="G24" i="6"/>
  <c r="H24" i="6"/>
  <c r="I24" i="6"/>
  <c r="J24" i="6"/>
  <c r="K24" i="6"/>
  <c r="L24" i="6"/>
  <c r="M24" i="6"/>
  <c r="N24" i="6"/>
  <c r="C25" i="6"/>
  <c r="D25" i="6"/>
  <c r="E25" i="6"/>
  <c r="F25" i="6"/>
  <c r="G25" i="6"/>
  <c r="H25" i="6"/>
  <c r="I25" i="6"/>
  <c r="J25" i="6"/>
  <c r="K25" i="6"/>
  <c r="L25" i="6"/>
  <c r="M25" i="6"/>
  <c r="N25" i="6"/>
  <c r="D23" i="6"/>
  <c r="E23" i="6"/>
  <c r="F23" i="6"/>
  <c r="G23" i="6"/>
  <c r="H23" i="6"/>
  <c r="I23" i="6"/>
  <c r="J23" i="6"/>
  <c r="K23" i="6"/>
  <c r="L23" i="6"/>
  <c r="M23" i="6"/>
  <c r="N23" i="6"/>
  <c r="C23" i="6"/>
  <c r="D20" i="6"/>
  <c r="E20" i="6"/>
  <c r="F20" i="6"/>
  <c r="G20" i="6"/>
  <c r="H20" i="6"/>
  <c r="I20" i="6"/>
  <c r="J20" i="6"/>
  <c r="K20" i="6"/>
  <c r="L20" i="6"/>
  <c r="M20" i="6"/>
  <c r="N20" i="6"/>
  <c r="C20" i="6"/>
  <c r="C14" i="6"/>
  <c r="D14" i="6"/>
  <c r="E14" i="6"/>
  <c r="F14" i="6"/>
  <c r="G14" i="6"/>
  <c r="H14" i="6"/>
  <c r="I14" i="6"/>
  <c r="J14" i="6"/>
  <c r="K14" i="6"/>
  <c r="L14" i="6"/>
  <c r="M14" i="6"/>
  <c r="N14" i="6"/>
  <c r="C15" i="6"/>
  <c r="D15" i="6"/>
  <c r="E15" i="6"/>
  <c r="F15" i="6"/>
  <c r="G15" i="6"/>
  <c r="H15" i="6"/>
  <c r="I15" i="6"/>
  <c r="J15" i="6"/>
  <c r="K15" i="6"/>
  <c r="L15" i="6"/>
  <c r="M15" i="6"/>
  <c r="N15" i="6"/>
  <c r="D13" i="6"/>
  <c r="E13" i="6"/>
  <c r="F13" i="6"/>
  <c r="G13" i="6"/>
  <c r="H13" i="6"/>
  <c r="I13" i="6"/>
  <c r="J13" i="6"/>
  <c r="K13" i="6"/>
  <c r="L13" i="6"/>
  <c r="M13" i="6"/>
  <c r="N13" i="6"/>
  <c r="C13" i="6"/>
  <c r="D10" i="6"/>
  <c r="E10" i="6"/>
  <c r="F10" i="6"/>
  <c r="G10" i="6"/>
  <c r="H10" i="6"/>
  <c r="I10" i="6"/>
  <c r="J10" i="6"/>
  <c r="K10" i="6"/>
  <c r="L10" i="6"/>
  <c r="M10" i="6"/>
  <c r="N10" i="6"/>
  <c r="C10" i="6"/>
  <c r="D7" i="6"/>
  <c r="E7" i="6"/>
  <c r="F7" i="6"/>
  <c r="G7" i="6"/>
  <c r="H7" i="6"/>
  <c r="I7" i="6"/>
  <c r="J7" i="6"/>
  <c r="K7" i="6"/>
  <c r="L7" i="6"/>
  <c r="M7" i="6"/>
  <c r="N7" i="6"/>
  <c r="C7" i="6"/>
  <c r="C26" i="9" l="1"/>
  <c r="C9" i="9" l="1"/>
  <c r="C10" i="9"/>
  <c r="O82" i="6"/>
  <c r="O79" i="6"/>
  <c r="O80" i="6"/>
  <c r="O81" i="6"/>
  <c r="C82" i="6"/>
  <c r="D82" i="6"/>
  <c r="E82" i="6"/>
  <c r="F82" i="6"/>
  <c r="G82" i="6"/>
  <c r="H82" i="6"/>
  <c r="I82" i="6"/>
  <c r="J82" i="6"/>
  <c r="K82" i="6"/>
  <c r="L82" i="6"/>
  <c r="M82" i="6"/>
  <c r="N82" i="6"/>
  <c r="O80" i="1"/>
  <c r="C25" i="9" s="1"/>
  <c r="D83" i="1"/>
  <c r="E83" i="1"/>
  <c r="F83" i="1"/>
  <c r="G83" i="1"/>
  <c r="H83" i="1"/>
  <c r="I83" i="1"/>
  <c r="J83" i="1"/>
  <c r="K83" i="1"/>
  <c r="L83" i="1"/>
  <c r="M83" i="1"/>
  <c r="N83" i="1"/>
  <c r="C83" i="1"/>
  <c r="E27" i="9" l="1"/>
  <c r="E12" i="9"/>
  <c r="O47" i="1"/>
  <c r="E28" i="9" l="1"/>
  <c r="H43" i="6"/>
  <c r="I43" i="6"/>
  <c r="J43" i="6"/>
  <c r="K13" i="10" s="1"/>
  <c r="K43" i="6"/>
  <c r="L43" i="6"/>
  <c r="M43" i="6"/>
  <c r="N43" i="6"/>
  <c r="C39" i="6"/>
  <c r="D39" i="6"/>
  <c r="E39" i="6"/>
  <c r="F39" i="6"/>
  <c r="G39" i="6"/>
  <c r="H39" i="6"/>
  <c r="I39" i="6"/>
  <c r="J39" i="6"/>
  <c r="K39" i="6"/>
  <c r="L39" i="6"/>
  <c r="M39" i="6"/>
  <c r="N39" i="6"/>
  <c r="C29" i="6"/>
  <c r="D29" i="6"/>
  <c r="E29" i="6"/>
  <c r="F29" i="6"/>
  <c r="G29" i="6"/>
  <c r="H29" i="6"/>
  <c r="I29" i="6"/>
  <c r="J29" i="6"/>
  <c r="K29" i="6"/>
  <c r="L29" i="6"/>
  <c r="M29" i="6"/>
  <c r="N29" i="6"/>
  <c r="C30" i="6"/>
  <c r="D30" i="6"/>
  <c r="E30" i="6"/>
  <c r="F30" i="6"/>
  <c r="G30" i="6"/>
  <c r="H30" i="6"/>
  <c r="I30" i="6"/>
  <c r="J30" i="6"/>
  <c r="K30" i="6"/>
  <c r="L30" i="6"/>
  <c r="M30" i="6"/>
  <c r="N30" i="6"/>
  <c r="C31" i="6"/>
  <c r="D31" i="6"/>
  <c r="E31" i="6"/>
  <c r="F31" i="6"/>
  <c r="G31" i="6"/>
  <c r="H31" i="6"/>
  <c r="I31" i="6"/>
  <c r="J31" i="6"/>
  <c r="K31" i="6"/>
  <c r="L31" i="6"/>
  <c r="M31" i="6"/>
  <c r="N31" i="6"/>
  <c r="O79" i="1"/>
  <c r="C24" i="9" s="1"/>
  <c r="O81" i="1"/>
  <c r="H43" i="1"/>
  <c r="I43" i="1"/>
  <c r="J43" i="1"/>
  <c r="K43" i="1"/>
  <c r="L43" i="1"/>
  <c r="M43" i="1"/>
  <c r="N43" i="1"/>
  <c r="O13" i="10" l="1"/>
  <c r="N13" i="10"/>
  <c r="J13" i="10"/>
  <c r="M13" i="10"/>
  <c r="I13" i="10"/>
  <c r="L13" i="10"/>
  <c r="N87" i="6"/>
  <c r="M87" i="6"/>
  <c r="L87" i="6"/>
  <c r="K87" i="6"/>
  <c r="J87" i="6"/>
  <c r="I87" i="6"/>
  <c r="H87" i="6"/>
  <c r="G87" i="6"/>
  <c r="F87" i="6"/>
  <c r="E87" i="6"/>
  <c r="D87" i="6"/>
  <c r="C87" i="6"/>
  <c r="O86" i="6"/>
  <c r="O85" i="6"/>
  <c r="N83" i="6"/>
  <c r="M83" i="6"/>
  <c r="L83" i="6"/>
  <c r="K83" i="6"/>
  <c r="J83" i="6"/>
  <c r="I83" i="6"/>
  <c r="H83" i="6"/>
  <c r="G83" i="6"/>
  <c r="F83" i="6"/>
  <c r="E83" i="6"/>
  <c r="D83" i="6"/>
  <c r="C83" i="6"/>
  <c r="O78" i="6"/>
  <c r="N76" i="6"/>
  <c r="M76" i="6"/>
  <c r="N21" i="10" s="1"/>
  <c r="L76" i="6"/>
  <c r="M21" i="10" s="1"/>
  <c r="K76" i="6"/>
  <c r="L21" i="10" s="1"/>
  <c r="J76" i="6"/>
  <c r="K21" i="10" s="1"/>
  <c r="I76" i="6"/>
  <c r="J21" i="10" s="1"/>
  <c r="H76" i="6"/>
  <c r="I21" i="10" s="1"/>
  <c r="G76" i="6"/>
  <c r="H21" i="10" s="1"/>
  <c r="F76" i="6"/>
  <c r="G21" i="10" s="1"/>
  <c r="E76" i="6"/>
  <c r="F21" i="10" s="1"/>
  <c r="D76" i="6"/>
  <c r="E21" i="10" s="1"/>
  <c r="C76" i="6"/>
  <c r="O75" i="6"/>
  <c r="M73" i="6"/>
  <c r="N20" i="10" s="1"/>
  <c r="L73" i="6"/>
  <c r="M20" i="10" s="1"/>
  <c r="I73" i="6"/>
  <c r="J20" i="10" s="1"/>
  <c r="H73" i="6"/>
  <c r="I20" i="10" s="1"/>
  <c r="G73" i="6"/>
  <c r="H20" i="10" s="1"/>
  <c r="F73" i="6"/>
  <c r="G20" i="10" s="1"/>
  <c r="E73" i="6"/>
  <c r="F20" i="10" s="1"/>
  <c r="D73" i="6"/>
  <c r="E20" i="10" s="1"/>
  <c r="C73" i="6"/>
  <c r="N73" i="6"/>
  <c r="K73" i="6"/>
  <c r="L20" i="10" s="1"/>
  <c r="J73" i="6"/>
  <c r="K20" i="10" s="1"/>
  <c r="O72" i="6"/>
  <c r="N70" i="6"/>
  <c r="M70" i="6"/>
  <c r="L70" i="6"/>
  <c r="M19" i="10" s="1"/>
  <c r="K70" i="6"/>
  <c r="L19" i="10" s="1"/>
  <c r="J70" i="6"/>
  <c r="K19" i="10" s="1"/>
  <c r="I70" i="6"/>
  <c r="J19" i="10" s="1"/>
  <c r="H70" i="6"/>
  <c r="I19" i="10" s="1"/>
  <c r="G70" i="6"/>
  <c r="H19" i="10" s="1"/>
  <c r="F70" i="6"/>
  <c r="G19" i="10" s="1"/>
  <c r="E70" i="6"/>
  <c r="F19" i="10" s="1"/>
  <c r="D70" i="6"/>
  <c r="E19" i="10" s="1"/>
  <c r="C70" i="6"/>
  <c r="O69" i="6"/>
  <c r="O67" i="6"/>
  <c r="N65" i="6"/>
  <c r="M65" i="6"/>
  <c r="N18" i="10" s="1"/>
  <c r="L65" i="6"/>
  <c r="M18" i="10" s="1"/>
  <c r="K65" i="6"/>
  <c r="L18" i="10" s="1"/>
  <c r="J65" i="6"/>
  <c r="K18" i="10" s="1"/>
  <c r="I65" i="6"/>
  <c r="J18" i="10" s="1"/>
  <c r="H65" i="6"/>
  <c r="I18" i="10" s="1"/>
  <c r="G65" i="6"/>
  <c r="H18" i="10" s="1"/>
  <c r="F65" i="6"/>
  <c r="G18" i="10" s="1"/>
  <c r="E65" i="6"/>
  <c r="F18" i="10" s="1"/>
  <c r="D65" i="6"/>
  <c r="E18" i="10" s="1"/>
  <c r="C65" i="6"/>
  <c r="D18" i="10" s="1"/>
  <c r="O64" i="6"/>
  <c r="O63" i="6"/>
  <c r="N61" i="6"/>
  <c r="M61" i="6"/>
  <c r="N17" i="10" s="1"/>
  <c r="L61" i="6"/>
  <c r="M17" i="10" s="1"/>
  <c r="K61" i="6"/>
  <c r="L17" i="10" s="1"/>
  <c r="J61" i="6"/>
  <c r="K17" i="10" s="1"/>
  <c r="I61" i="6"/>
  <c r="J17" i="10" s="1"/>
  <c r="H61" i="6"/>
  <c r="I17" i="10" s="1"/>
  <c r="G61" i="6"/>
  <c r="H17" i="10" s="1"/>
  <c r="F61" i="6"/>
  <c r="G17" i="10" s="1"/>
  <c r="E61" i="6"/>
  <c r="F17" i="10" s="1"/>
  <c r="D61" i="6"/>
  <c r="E17" i="10" s="1"/>
  <c r="C61" i="6"/>
  <c r="O60" i="6"/>
  <c r="O59" i="6"/>
  <c r="O58" i="6"/>
  <c r="N56" i="6"/>
  <c r="M56" i="6"/>
  <c r="L56" i="6"/>
  <c r="K56" i="6"/>
  <c r="J56" i="6"/>
  <c r="I56" i="6"/>
  <c r="H56" i="6"/>
  <c r="G56" i="6"/>
  <c r="F56" i="6"/>
  <c r="E56" i="6"/>
  <c r="D56" i="6"/>
  <c r="C56" i="6"/>
  <c r="O55" i="6"/>
  <c r="O54" i="6"/>
  <c r="O53" i="6"/>
  <c r="O52" i="6"/>
  <c r="N50" i="6"/>
  <c r="M50" i="6"/>
  <c r="N15" i="10" s="1"/>
  <c r="L50" i="6"/>
  <c r="M15" i="10" s="1"/>
  <c r="K50" i="6"/>
  <c r="L15" i="10" s="1"/>
  <c r="J50" i="6"/>
  <c r="K15" i="10" s="1"/>
  <c r="I50" i="6"/>
  <c r="J15" i="10" s="1"/>
  <c r="H50" i="6"/>
  <c r="I15" i="10" s="1"/>
  <c r="G50" i="6"/>
  <c r="H15" i="10" s="1"/>
  <c r="F50" i="6"/>
  <c r="G15" i="10" s="1"/>
  <c r="E50" i="6"/>
  <c r="F15" i="10" s="1"/>
  <c r="D50" i="6"/>
  <c r="E15" i="10" s="1"/>
  <c r="C50" i="6"/>
  <c r="O49" i="6"/>
  <c r="O48" i="6"/>
  <c r="O47" i="6"/>
  <c r="O46" i="6"/>
  <c r="N45" i="6"/>
  <c r="M45" i="6"/>
  <c r="N14" i="10" s="1"/>
  <c r="L45" i="6"/>
  <c r="M14" i="10" s="1"/>
  <c r="K45" i="6"/>
  <c r="L14" i="10" s="1"/>
  <c r="J45" i="6"/>
  <c r="K14" i="10" s="1"/>
  <c r="I45" i="6"/>
  <c r="J14" i="10" s="1"/>
  <c r="H45" i="6"/>
  <c r="I14" i="10" s="1"/>
  <c r="G45" i="6"/>
  <c r="H14" i="10" s="1"/>
  <c r="F45" i="6"/>
  <c r="G14" i="10" s="1"/>
  <c r="E45" i="6"/>
  <c r="F14" i="10" s="1"/>
  <c r="D45" i="6"/>
  <c r="E14" i="10" s="1"/>
  <c r="C45" i="6"/>
  <c r="O44" i="6"/>
  <c r="G43" i="6"/>
  <c r="F43" i="6"/>
  <c r="E43" i="6"/>
  <c r="D43" i="6"/>
  <c r="C43" i="6"/>
  <c r="O42" i="6"/>
  <c r="N40" i="6"/>
  <c r="M40" i="6"/>
  <c r="L40" i="6"/>
  <c r="K40" i="6"/>
  <c r="J40" i="6"/>
  <c r="I40" i="6"/>
  <c r="H40" i="6"/>
  <c r="G40" i="6"/>
  <c r="F40" i="6"/>
  <c r="E40" i="6"/>
  <c r="D40" i="6"/>
  <c r="C40" i="6"/>
  <c r="O39" i="6"/>
  <c r="N37" i="6"/>
  <c r="M37" i="6"/>
  <c r="L37" i="6"/>
  <c r="K37" i="6"/>
  <c r="J37" i="6"/>
  <c r="I37" i="6"/>
  <c r="H37" i="6"/>
  <c r="G37" i="6"/>
  <c r="F37" i="6"/>
  <c r="E37" i="6"/>
  <c r="D37" i="6"/>
  <c r="C37" i="6"/>
  <c r="O36" i="6"/>
  <c r="O35" i="6"/>
  <c r="O34" i="6"/>
  <c r="N32" i="6"/>
  <c r="M32" i="6"/>
  <c r="L32" i="6"/>
  <c r="K32" i="6"/>
  <c r="J32" i="6"/>
  <c r="I32" i="6"/>
  <c r="H32" i="6"/>
  <c r="G32" i="6"/>
  <c r="F32" i="6"/>
  <c r="E32" i="6"/>
  <c r="D32" i="6"/>
  <c r="C32" i="6"/>
  <c r="O31" i="6"/>
  <c r="O30" i="6"/>
  <c r="O29" i="6"/>
  <c r="O28" i="6"/>
  <c r="N26" i="6"/>
  <c r="M26" i="6"/>
  <c r="L26" i="6"/>
  <c r="K26" i="6"/>
  <c r="J26" i="6"/>
  <c r="I26" i="6"/>
  <c r="H26" i="6"/>
  <c r="G26" i="6"/>
  <c r="F26" i="6"/>
  <c r="E26" i="6"/>
  <c r="D26" i="6"/>
  <c r="C26" i="6"/>
  <c r="O25" i="6"/>
  <c r="O24" i="6"/>
  <c r="O23" i="6"/>
  <c r="N21" i="6"/>
  <c r="N27" i="6" s="1"/>
  <c r="M21" i="6"/>
  <c r="M27" i="6" s="1"/>
  <c r="L21" i="6"/>
  <c r="K21" i="6"/>
  <c r="J21" i="6"/>
  <c r="J27" i="6" s="1"/>
  <c r="I21" i="6"/>
  <c r="I27" i="6" s="1"/>
  <c r="H21" i="6"/>
  <c r="G21" i="6"/>
  <c r="F21" i="6"/>
  <c r="F27" i="6" s="1"/>
  <c r="E21" i="6"/>
  <c r="E27" i="6" s="1"/>
  <c r="D21" i="6"/>
  <c r="C21" i="6"/>
  <c r="O20" i="6"/>
  <c r="N16" i="6"/>
  <c r="O7" i="10" s="1"/>
  <c r="M16" i="6"/>
  <c r="N7" i="10" s="1"/>
  <c r="L16" i="6"/>
  <c r="M7" i="10" s="1"/>
  <c r="K16" i="6"/>
  <c r="L7" i="10" s="1"/>
  <c r="J16" i="6"/>
  <c r="K7" i="10" s="1"/>
  <c r="I16" i="6"/>
  <c r="J7" i="10" s="1"/>
  <c r="H16" i="6"/>
  <c r="I7" i="10" s="1"/>
  <c r="G16" i="6"/>
  <c r="H7" i="10" s="1"/>
  <c r="F16" i="6"/>
  <c r="G7" i="10" s="1"/>
  <c r="E16" i="6"/>
  <c r="F7" i="10" s="1"/>
  <c r="D16" i="6"/>
  <c r="C16" i="6"/>
  <c r="O15" i="6"/>
  <c r="O14" i="6"/>
  <c r="O13" i="6"/>
  <c r="N11" i="6"/>
  <c r="O6" i="10" s="1"/>
  <c r="M11" i="6"/>
  <c r="N6" i="10" s="1"/>
  <c r="L11" i="6"/>
  <c r="M6" i="10" s="1"/>
  <c r="K11" i="6"/>
  <c r="L6" i="10" s="1"/>
  <c r="J11" i="6"/>
  <c r="K6" i="10" s="1"/>
  <c r="I11" i="6"/>
  <c r="J6" i="10" s="1"/>
  <c r="H11" i="6"/>
  <c r="I6" i="10" s="1"/>
  <c r="G11" i="6"/>
  <c r="H6" i="10" s="1"/>
  <c r="F11" i="6"/>
  <c r="G6" i="10" s="1"/>
  <c r="E11" i="6"/>
  <c r="F6" i="10" s="1"/>
  <c r="D11" i="6"/>
  <c r="E6" i="10" s="1"/>
  <c r="C11" i="6"/>
  <c r="O10" i="6"/>
  <c r="N8" i="6"/>
  <c r="M8" i="6"/>
  <c r="N5" i="10" s="1"/>
  <c r="N8" i="10" s="1"/>
  <c r="L8" i="6"/>
  <c r="M5" i="10" s="1"/>
  <c r="M8" i="10" s="1"/>
  <c r="K8" i="6"/>
  <c r="L5" i="10" s="1"/>
  <c r="J8" i="6"/>
  <c r="I8" i="6"/>
  <c r="J5" i="10" s="1"/>
  <c r="J8" i="10" s="1"/>
  <c r="H8" i="6"/>
  <c r="I5" i="10" s="1"/>
  <c r="I8" i="10" s="1"/>
  <c r="G8" i="6"/>
  <c r="H5" i="10" s="1"/>
  <c r="F8" i="6"/>
  <c r="E8" i="6"/>
  <c r="F5" i="10" s="1"/>
  <c r="F8" i="10" s="1"/>
  <c r="D8" i="6"/>
  <c r="C8" i="6"/>
  <c r="O7" i="6"/>
  <c r="H8" i="10" l="1"/>
  <c r="L8" i="10"/>
  <c r="G27" i="6"/>
  <c r="G88" i="6" s="1"/>
  <c r="G7" i="7" s="1"/>
  <c r="D27" i="6"/>
  <c r="D88" i="6" s="1"/>
  <c r="D7" i="7" s="1"/>
  <c r="H27" i="6"/>
  <c r="H88" i="6" s="1"/>
  <c r="H7" i="7" s="1"/>
  <c r="L27" i="6"/>
  <c r="O65" i="6"/>
  <c r="K27" i="6"/>
  <c r="K88" i="6" s="1"/>
  <c r="K7" i="7" s="1"/>
  <c r="F17" i="6"/>
  <c r="F6" i="7" s="1"/>
  <c r="G5" i="10"/>
  <c r="G8" i="10" s="1"/>
  <c r="J17" i="6"/>
  <c r="K5" i="10"/>
  <c r="K8" i="10" s="1"/>
  <c r="N17" i="6"/>
  <c r="N6" i="7" s="1"/>
  <c r="O5" i="10"/>
  <c r="O8" i="10" s="1"/>
  <c r="O45" i="6"/>
  <c r="O70" i="6"/>
  <c r="O87" i="6"/>
  <c r="O83" i="6"/>
  <c r="O76" i="6"/>
  <c r="E88" i="6"/>
  <c r="E7" i="7" s="1"/>
  <c r="O61" i="6"/>
  <c r="N88" i="6"/>
  <c r="N7" i="7" s="1"/>
  <c r="O56" i="6"/>
  <c r="F88" i="6"/>
  <c r="F7" i="7" s="1"/>
  <c r="O50" i="6"/>
  <c r="I88" i="6"/>
  <c r="I7" i="7" s="1"/>
  <c r="M88" i="6"/>
  <c r="M7" i="7" s="1"/>
  <c r="J88" i="6"/>
  <c r="J7" i="7" s="1"/>
  <c r="O43" i="6"/>
  <c r="L88" i="6"/>
  <c r="L7" i="7" s="1"/>
  <c r="O40" i="6"/>
  <c r="O37" i="6"/>
  <c r="O32" i="6"/>
  <c r="O26" i="6"/>
  <c r="O21" i="6"/>
  <c r="C27" i="6"/>
  <c r="C88" i="6" s="1"/>
  <c r="C7" i="7" s="1"/>
  <c r="O16" i="6"/>
  <c r="D17" i="6"/>
  <c r="D6" i="7" s="1"/>
  <c r="H17" i="6"/>
  <c r="H6" i="7" s="1"/>
  <c r="L17" i="6"/>
  <c r="L6" i="7" s="1"/>
  <c r="E17" i="6"/>
  <c r="I17" i="6"/>
  <c r="M17" i="6"/>
  <c r="M6" i="7" s="1"/>
  <c r="G17" i="6"/>
  <c r="K17" i="6"/>
  <c r="O8" i="6"/>
  <c r="J6" i="7"/>
  <c r="C17" i="6"/>
  <c r="C6" i="7" s="1"/>
  <c r="O73" i="6"/>
  <c r="O11" i="6"/>
  <c r="M89" i="6" l="1"/>
  <c r="N89" i="6"/>
  <c r="E89" i="6"/>
  <c r="I89" i="6"/>
  <c r="F89" i="6"/>
  <c r="J89" i="6"/>
  <c r="K89" i="6"/>
  <c r="G89" i="6"/>
  <c r="D89" i="6"/>
  <c r="H89" i="6"/>
  <c r="O27" i="6"/>
  <c r="O88" i="6"/>
  <c r="C8" i="7"/>
  <c r="D8" i="7" s="1"/>
  <c r="G6" i="7"/>
  <c r="L89" i="6"/>
  <c r="E6" i="7"/>
  <c r="I6" i="7"/>
  <c r="K6" i="7"/>
  <c r="O17" i="6"/>
  <c r="C89" i="6"/>
  <c r="O89" i="6" l="1"/>
  <c r="E8" i="7"/>
  <c r="F8" i="7" s="1"/>
  <c r="G8" i="7" s="1"/>
  <c r="H8" i="7" s="1"/>
  <c r="I8" i="7" s="1"/>
  <c r="J8" i="7" s="1"/>
  <c r="K8" i="7" s="1"/>
  <c r="L8" i="7" s="1"/>
  <c r="M8" i="7" s="1"/>
  <c r="N8" i="7" s="1"/>
  <c r="J17" i="1"/>
  <c r="J6" i="4" s="1"/>
  <c r="D87" i="1"/>
  <c r="E87" i="1"/>
  <c r="F23" i="10" s="1"/>
  <c r="F87" i="1"/>
  <c r="G23" i="10" s="1"/>
  <c r="G87" i="1"/>
  <c r="H23" i="10" s="1"/>
  <c r="H87" i="1"/>
  <c r="I23" i="10" s="1"/>
  <c r="I87" i="1"/>
  <c r="J23" i="10" s="1"/>
  <c r="J87" i="1"/>
  <c r="K23" i="10" s="1"/>
  <c r="K87" i="1"/>
  <c r="L23" i="10" s="1"/>
  <c r="L87" i="1"/>
  <c r="M23" i="10" s="1"/>
  <c r="M87" i="1"/>
  <c r="N23" i="10" s="1"/>
  <c r="N87" i="1"/>
  <c r="O23" i="10" s="1"/>
  <c r="C87" i="1"/>
  <c r="D23" i="10" s="1"/>
  <c r="E22" i="10"/>
  <c r="F22" i="10"/>
  <c r="G22" i="10"/>
  <c r="H22" i="10"/>
  <c r="I22" i="10"/>
  <c r="J22" i="10"/>
  <c r="K22" i="10"/>
  <c r="L22" i="10"/>
  <c r="M22" i="10"/>
  <c r="N22" i="10"/>
  <c r="O22" i="10"/>
  <c r="D22" i="10"/>
  <c r="D76" i="1"/>
  <c r="E76" i="1"/>
  <c r="F76" i="1"/>
  <c r="G76" i="1"/>
  <c r="H76" i="1"/>
  <c r="I76" i="1"/>
  <c r="J76" i="1"/>
  <c r="K76" i="1"/>
  <c r="L76" i="1"/>
  <c r="M76" i="1"/>
  <c r="N76" i="1"/>
  <c r="O21" i="10" s="1"/>
  <c r="C76" i="1"/>
  <c r="D73" i="1"/>
  <c r="E73" i="1"/>
  <c r="F73" i="1"/>
  <c r="G73" i="1"/>
  <c r="H73" i="1"/>
  <c r="I73" i="1"/>
  <c r="J73" i="1"/>
  <c r="K73" i="1"/>
  <c r="L73" i="1"/>
  <c r="M73" i="1"/>
  <c r="N73" i="1"/>
  <c r="O20" i="10" s="1"/>
  <c r="C73" i="1"/>
  <c r="D20" i="10" s="1"/>
  <c r="D70" i="1"/>
  <c r="E70" i="1"/>
  <c r="F70" i="1"/>
  <c r="G70" i="1"/>
  <c r="H70" i="1"/>
  <c r="I70" i="1"/>
  <c r="J70" i="1"/>
  <c r="K70" i="1"/>
  <c r="L70" i="1"/>
  <c r="M70" i="1"/>
  <c r="N19" i="10" s="1"/>
  <c r="N70" i="1"/>
  <c r="O19" i="10" s="1"/>
  <c r="C70" i="1"/>
  <c r="D19" i="10" s="1"/>
  <c r="D65" i="1"/>
  <c r="E65" i="1"/>
  <c r="F65" i="1"/>
  <c r="G65" i="1"/>
  <c r="H65" i="1"/>
  <c r="I65" i="1"/>
  <c r="J65" i="1"/>
  <c r="K65" i="1"/>
  <c r="L65" i="1"/>
  <c r="M65" i="1"/>
  <c r="N65" i="1"/>
  <c r="O18" i="10" s="1"/>
  <c r="C65" i="1"/>
  <c r="D61" i="1"/>
  <c r="E61" i="1"/>
  <c r="F61" i="1"/>
  <c r="G61" i="1"/>
  <c r="H61" i="1"/>
  <c r="I61" i="1"/>
  <c r="J61" i="1"/>
  <c r="K61" i="1"/>
  <c r="L61" i="1"/>
  <c r="M61" i="1"/>
  <c r="N61" i="1"/>
  <c r="O17" i="10" s="1"/>
  <c r="C61" i="1"/>
  <c r="D17" i="10" s="1"/>
  <c r="D56" i="1"/>
  <c r="E16" i="10" s="1"/>
  <c r="E56" i="1"/>
  <c r="F16" i="10" s="1"/>
  <c r="F56" i="1"/>
  <c r="G16" i="10" s="1"/>
  <c r="G56" i="1"/>
  <c r="H16" i="10" s="1"/>
  <c r="H56" i="1"/>
  <c r="I16" i="10" s="1"/>
  <c r="I56" i="1"/>
  <c r="J16" i="10" s="1"/>
  <c r="J56" i="1"/>
  <c r="K16" i="10" s="1"/>
  <c r="K56" i="1"/>
  <c r="L16" i="10" s="1"/>
  <c r="L56" i="1"/>
  <c r="M16" i="10" s="1"/>
  <c r="M56" i="1"/>
  <c r="N16" i="10" s="1"/>
  <c r="N56" i="1"/>
  <c r="O16" i="10" s="1"/>
  <c r="C56" i="1"/>
  <c r="D16" i="10" s="1"/>
  <c r="D50" i="1"/>
  <c r="E50" i="1"/>
  <c r="F50" i="1"/>
  <c r="G50" i="1"/>
  <c r="H50" i="1"/>
  <c r="I50" i="1"/>
  <c r="J50" i="1"/>
  <c r="K50" i="1"/>
  <c r="L50" i="1"/>
  <c r="M50" i="1"/>
  <c r="N50" i="1"/>
  <c r="O15" i="10" s="1"/>
  <c r="C50" i="1"/>
  <c r="D15" i="10" s="1"/>
  <c r="D45" i="1"/>
  <c r="E45" i="1"/>
  <c r="F45" i="1"/>
  <c r="G45" i="1"/>
  <c r="H45" i="1"/>
  <c r="I45" i="1"/>
  <c r="J45" i="1"/>
  <c r="K45" i="1"/>
  <c r="L45" i="1"/>
  <c r="M45" i="1"/>
  <c r="N45" i="1"/>
  <c r="O14" i="10" s="1"/>
  <c r="C45" i="1"/>
  <c r="D14" i="10" s="1"/>
  <c r="D43" i="1"/>
  <c r="E13" i="10" s="1"/>
  <c r="E43" i="1"/>
  <c r="F13" i="10" s="1"/>
  <c r="F43" i="1"/>
  <c r="G13" i="10" s="1"/>
  <c r="G43" i="1"/>
  <c r="H13" i="10" s="1"/>
  <c r="C43" i="1"/>
  <c r="D13" i="10" s="1"/>
  <c r="P13" i="10" s="1"/>
  <c r="D40" i="1"/>
  <c r="E12" i="10" s="1"/>
  <c r="E40" i="1"/>
  <c r="F12" i="10" s="1"/>
  <c r="F40" i="1"/>
  <c r="G12" i="10" s="1"/>
  <c r="G40" i="1"/>
  <c r="H12" i="10" s="1"/>
  <c r="H40" i="1"/>
  <c r="I12" i="10" s="1"/>
  <c r="I40" i="1"/>
  <c r="J12" i="10" s="1"/>
  <c r="J40" i="1"/>
  <c r="K12" i="10" s="1"/>
  <c r="K40" i="1"/>
  <c r="L12" i="10" s="1"/>
  <c r="L40" i="1"/>
  <c r="M12" i="10" s="1"/>
  <c r="M40" i="1"/>
  <c r="N12" i="10" s="1"/>
  <c r="N40" i="1"/>
  <c r="O12" i="10" s="1"/>
  <c r="C40" i="1"/>
  <c r="D37" i="1"/>
  <c r="E11" i="10" s="1"/>
  <c r="E37" i="1"/>
  <c r="F11" i="10" s="1"/>
  <c r="F37" i="1"/>
  <c r="G11" i="10" s="1"/>
  <c r="G37" i="1"/>
  <c r="H11" i="10" s="1"/>
  <c r="H37" i="1"/>
  <c r="I11" i="10" s="1"/>
  <c r="I37" i="1"/>
  <c r="J11" i="10" s="1"/>
  <c r="J37" i="1"/>
  <c r="K11" i="10" s="1"/>
  <c r="K37" i="1"/>
  <c r="L11" i="10" s="1"/>
  <c r="L37" i="1"/>
  <c r="M11" i="10" s="1"/>
  <c r="M37" i="1"/>
  <c r="N11" i="10" s="1"/>
  <c r="N37" i="1"/>
  <c r="O11" i="10" s="1"/>
  <c r="C37" i="1"/>
  <c r="D11" i="10" s="1"/>
  <c r="D32" i="1"/>
  <c r="E10" i="10" s="1"/>
  <c r="E32" i="1"/>
  <c r="F10" i="10" s="1"/>
  <c r="F32" i="1"/>
  <c r="G10" i="10" s="1"/>
  <c r="G32" i="1"/>
  <c r="H10" i="10" s="1"/>
  <c r="H32" i="1"/>
  <c r="I10" i="10" s="1"/>
  <c r="I32" i="1"/>
  <c r="J10" i="10" s="1"/>
  <c r="J32" i="1"/>
  <c r="K10" i="10" s="1"/>
  <c r="K32" i="1"/>
  <c r="L10" i="10" s="1"/>
  <c r="L32" i="1"/>
  <c r="M10" i="10" s="1"/>
  <c r="M32" i="1"/>
  <c r="N10" i="10" s="1"/>
  <c r="N32" i="1"/>
  <c r="O10" i="10" s="1"/>
  <c r="C32" i="1"/>
  <c r="D10" i="10" s="1"/>
  <c r="J27" i="1"/>
  <c r="K9" i="10" s="1"/>
  <c r="D26" i="1"/>
  <c r="E26" i="1"/>
  <c r="F26" i="1"/>
  <c r="G26" i="1"/>
  <c r="H26" i="1"/>
  <c r="I26" i="1"/>
  <c r="J26" i="1"/>
  <c r="K26" i="1"/>
  <c r="L26" i="1"/>
  <c r="M26" i="1"/>
  <c r="N26" i="1"/>
  <c r="C26" i="1"/>
  <c r="O20" i="1"/>
  <c r="O23" i="1"/>
  <c r="O24" i="1"/>
  <c r="O25" i="1"/>
  <c r="O28" i="1"/>
  <c r="O29" i="1"/>
  <c r="O30" i="1"/>
  <c r="O31" i="1"/>
  <c r="O34" i="1"/>
  <c r="O35" i="1"/>
  <c r="O36" i="1"/>
  <c r="O39" i="1"/>
  <c r="O42" i="1"/>
  <c r="O44" i="1"/>
  <c r="O48" i="1"/>
  <c r="O49" i="1"/>
  <c r="O52" i="1"/>
  <c r="O53" i="1"/>
  <c r="O54" i="1"/>
  <c r="O55" i="1"/>
  <c r="O58" i="1"/>
  <c r="O59" i="1"/>
  <c r="O60" i="1"/>
  <c r="O63" i="1"/>
  <c r="O64" i="1"/>
  <c r="O67" i="1"/>
  <c r="O69" i="1"/>
  <c r="O72" i="1"/>
  <c r="O75" i="1"/>
  <c r="O78" i="1"/>
  <c r="C23" i="9" s="1"/>
  <c r="O82" i="1"/>
  <c r="O85" i="1"/>
  <c r="O86" i="1"/>
  <c r="D21" i="1"/>
  <c r="D27" i="1" s="1"/>
  <c r="E9" i="10" s="1"/>
  <c r="E21" i="1"/>
  <c r="E27" i="1" s="1"/>
  <c r="F9" i="10" s="1"/>
  <c r="F21" i="1"/>
  <c r="G21" i="1"/>
  <c r="H21" i="1"/>
  <c r="H27" i="1" s="1"/>
  <c r="I9" i="10" s="1"/>
  <c r="I21" i="1"/>
  <c r="I27" i="1" s="1"/>
  <c r="J9" i="10" s="1"/>
  <c r="J21" i="1"/>
  <c r="K21" i="1"/>
  <c r="K27" i="1" s="1"/>
  <c r="L9" i="10" s="1"/>
  <c r="L21" i="1"/>
  <c r="L27" i="1" s="1"/>
  <c r="M9" i="10" s="1"/>
  <c r="M21" i="1"/>
  <c r="M27" i="1" s="1"/>
  <c r="N9" i="10" s="1"/>
  <c r="N21" i="1"/>
  <c r="C21" i="1"/>
  <c r="D16" i="1"/>
  <c r="E7" i="10" s="1"/>
  <c r="E16" i="1"/>
  <c r="F16" i="1"/>
  <c r="G16" i="1"/>
  <c r="H16" i="1"/>
  <c r="I16" i="1"/>
  <c r="J16" i="1"/>
  <c r="K16" i="1"/>
  <c r="L16" i="1"/>
  <c r="M16" i="1"/>
  <c r="N16" i="1"/>
  <c r="C16" i="1"/>
  <c r="D7" i="10" s="1"/>
  <c r="O10" i="1"/>
  <c r="O13" i="1"/>
  <c r="O14" i="1"/>
  <c r="O15" i="1"/>
  <c r="O7" i="1"/>
  <c r="D11" i="1"/>
  <c r="E11" i="1"/>
  <c r="F11" i="1"/>
  <c r="G11" i="1"/>
  <c r="H11" i="1"/>
  <c r="I11" i="1"/>
  <c r="J11" i="1"/>
  <c r="K11" i="1"/>
  <c r="L11" i="1"/>
  <c r="M11" i="1"/>
  <c r="N11" i="1"/>
  <c r="C11" i="1"/>
  <c r="D6" i="10" s="1"/>
  <c r="P6" i="10" s="1"/>
  <c r="D8" i="1"/>
  <c r="E8" i="1"/>
  <c r="E17" i="1" s="1"/>
  <c r="E6" i="4" s="1"/>
  <c r="F8" i="1"/>
  <c r="F17" i="1" s="1"/>
  <c r="F6" i="4" s="1"/>
  <c r="G8" i="1"/>
  <c r="G17" i="1" s="1"/>
  <c r="G6" i="4" s="1"/>
  <c r="H8" i="1"/>
  <c r="H17" i="1" s="1"/>
  <c r="H6" i="4" s="1"/>
  <c r="I8" i="1"/>
  <c r="I17" i="1" s="1"/>
  <c r="I6" i="4" s="1"/>
  <c r="J8" i="1"/>
  <c r="K8" i="1"/>
  <c r="K17" i="1" s="1"/>
  <c r="K6" i="4" s="1"/>
  <c r="L8" i="1"/>
  <c r="L17" i="1" s="1"/>
  <c r="L6" i="4" s="1"/>
  <c r="M8" i="1"/>
  <c r="M17" i="1" s="1"/>
  <c r="M6" i="4" s="1"/>
  <c r="N8" i="1"/>
  <c r="N17" i="1" s="1"/>
  <c r="N6" i="4" s="1"/>
  <c r="C8" i="1"/>
  <c r="G27" i="1" l="1"/>
  <c r="H9" i="10" s="1"/>
  <c r="H24" i="10" s="1"/>
  <c r="H25" i="10" s="1"/>
  <c r="F27" i="1"/>
  <c r="G9" i="10" s="1"/>
  <c r="G24" i="10" s="1"/>
  <c r="G25" i="10" s="1"/>
  <c r="D17" i="1"/>
  <c r="D6" i="4" s="1"/>
  <c r="E5" i="10"/>
  <c r="E8" i="10" s="1"/>
  <c r="P20" i="10"/>
  <c r="N27" i="1"/>
  <c r="O9" i="10" s="1"/>
  <c r="O24" i="10" s="1"/>
  <c r="O25" i="10" s="1"/>
  <c r="P14" i="10"/>
  <c r="P15" i="10"/>
  <c r="P17" i="10"/>
  <c r="P18" i="10"/>
  <c r="P19" i="10"/>
  <c r="P7" i="10"/>
  <c r="O65" i="1"/>
  <c r="C27" i="1"/>
  <c r="D9" i="10" s="1"/>
  <c r="O26" i="1"/>
  <c r="O16" i="1"/>
  <c r="O11" i="1"/>
  <c r="C17" i="1"/>
  <c r="C6" i="4" s="1"/>
  <c r="D5" i="10"/>
  <c r="C11" i="9"/>
  <c r="O76" i="1"/>
  <c r="D21" i="10"/>
  <c r="P21" i="10" s="1"/>
  <c r="O45" i="1"/>
  <c r="C20" i="9" s="1"/>
  <c r="O61" i="1"/>
  <c r="P16" i="10"/>
  <c r="O56" i="1"/>
  <c r="P11" i="10"/>
  <c r="N24" i="10"/>
  <c r="N25" i="10" s="1"/>
  <c r="J24" i="10"/>
  <c r="J25" i="10" s="1"/>
  <c r="F24" i="10"/>
  <c r="F25" i="10" s="1"/>
  <c r="L24" i="10"/>
  <c r="L25" i="10" s="1"/>
  <c r="K24" i="10"/>
  <c r="K25" i="10" s="1"/>
  <c r="P22" i="10"/>
  <c r="O87" i="1"/>
  <c r="E23" i="10"/>
  <c r="P23" i="10" s="1"/>
  <c r="M24" i="10"/>
  <c r="M25" i="10" s="1"/>
  <c r="I24" i="10"/>
  <c r="I25" i="10" s="1"/>
  <c r="O40" i="1"/>
  <c r="D12" i="10"/>
  <c r="O37" i="1"/>
  <c r="O32" i="1"/>
  <c r="O83" i="1"/>
  <c r="O73" i="1"/>
  <c r="K88" i="1"/>
  <c r="I88" i="1"/>
  <c r="O21" i="1"/>
  <c r="F88" i="1"/>
  <c r="N88" i="1"/>
  <c r="M88" i="1"/>
  <c r="L88" i="1"/>
  <c r="J88" i="1"/>
  <c r="H88" i="1"/>
  <c r="D88" i="1"/>
  <c r="O43" i="1"/>
  <c r="O70" i="1"/>
  <c r="C14" i="9" s="1"/>
  <c r="O50" i="1"/>
  <c r="E88" i="1"/>
  <c r="E7" i="4" s="1"/>
  <c r="O8" i="1"/>
  <c r="C8" i="9" s="1"/>
  <c r="G88" i="1" l="1"/>
  <c r="G7" i="4" s="1"/>
  <c r="P9" i="10"/>
  <c r="C22" i="9"/>
  <c r="C88" i="1"/>
  <c r="C89" i="1" s="1"/>
  <c r="O27" i="1"/>
  <c r="C21" i="9" s="1"/>
  <c r="O17" i="1"/>
  <c r="C12" i="9"/>
  <c r="D8" i="10"/>
  <c r="P8" i="10" s="1"/>
  <c r="P5" i="10"/>
  <c r="E24" i="10"/>
  <c r="E25" i="10" s="1"/>
  <c r="P12" i="10"/>
  <c r="D24" i="10"/>
  <c r="D89" i="1"/>
  <c r="D7" i="4"/>
  <c r="L89" i="1"/>
  <c r="L7" i="4"/>
  <c r="G89" i="1"/>
  <c r="M89" i="1"/>
  <c r="M7" i="4"/>
  <c r="H89" i="1"/>
  <c r="H7" i="4"/>
  <c r="N89" i="1"/>
  <c r="N7" i="4"/>
  <c r="I89" i="1"/>
  <c r="I7" i="4"/>
  <c r="J89" i="1"/>
  <c r="J7" i="4"/>
  <c r="F89" i="1"/>
  <c r="F7" i="4"/>
  <c r="K89" i="1"/>
  <c r="K7" i="4"/>
  <c r="E89" i="1"/>
  <c r="C27" i="9" l="1"/>
  <c r="C28" i="9" s="1"/>
  <c r="O88" i="1"/>
  <c r="C7" i="4"/>
  <c r="C8" i="4" s="1"/>
  <c r="D8" i="4" s="1"/>
  <c r="E8" i="4" s="1"/>
  <c r="F8" i="4" s="1"/>
  <c r="G8" i="4" s="1"/>
  <c r="H8" i="4" s="1"/>
  <c r="I8" i="4" s="1"/>
  <c r="J8" i="4" s="1"/>
  <c r="K8" i="4" s="1"/>
  <c r="L8" i="4" s="1"/>
  <c r="M8" i="4" s="1"/>
  <c r="N8" i="4" s="1"/>
  <c r="D25" i="10"/>
  <c r="P25" i="10" s="1"/>
  <c r="P24" i="10"/>
  <c r="O89" i="1"/>
</calcChain>
</file>

<file path=xl/sharedStrings.xml><?xml version="1.0" encoding="utf-8"?>
<sst xmlns="http://schemas.openxmlformats.org/spreadsheetml/2006/main" count="584" uniqueCount="284">
  <si>
    <t>411009 · OTHER OPPERATIONAL INCOME</t>
  </si>
  <si>
    <t>411011 · OTHER INCOME</t>
  </si>
  <si>
    <t>420001 · OPERATIONAL DONATIONS</t>
  </si>
  <si>
    <t>610500 · PAYROLL EXPENSES</t>
  </si>
  <si>
    <t>610503 · INDIRECT EMPLOYEES BENEFITS</t>
  </si>
  <si>
    <t>6105040 · Indirect Health care benefits</t>
  </si>
  <si>
    <t>6105100 · Indirect 401K match</t>
  </si>
  <si>
    <t>6105110 · Indirect FICA taxes</t>
  </si>
  <si>
    <t>611500 · UTILITIES</t>
  </si>
  <si>
    <t>6115010 · Electricity</t>
  </si>
  <si>
    <t>6115020 · Water</t>
  </si>
  <si>
    <t>6115030 · Gas &amp; Fuel</t>
  </si>
  <si>
    <t>611700 · COMMUNICATIONS</t>
  </si>
  <si>
    <t>6117010 · Phone</t>
  </si>
  <si>
    <t>6117020 · Communications Links</t>
  </si>
  <si>
    <t>6117030 · Mail &amp; Courier (Postage)</t>
  </si>
  <si>
    <t>612007 · ADMINISTRATIONS SERVICES</t>
  </si>
  <si>
    <t>6120070 · Administration Services</t>
  </si>
  <si>
    <t>612008 · PROFESSIONAL FEES</t>
  </si>
  <si>
    <t>6120081 · Professional fees</t>
  </si>
  <si>
    <t>6137011 · Training</t>
  </si>
  <si>
    <t>612502 · INDIRECT TRAVEL EXPENSES</t>
  </si>
  <si>
    <t>6125020 · Air Travel</t>
  </si>
  <si>
    <t>6152010 · Car Fuel</t>
  </si>
  <si>
    <t>6152030 · Other Transportation Expenses</t>
  </si>
  <si>
    <t>612701 · MAINTENANCE</t>
  </si>
  <si>
    <t>6127010 · Facility &amp; Equip Maintenance</t>
  </si>
  <si>
    <t>6127017 · Vehicle Maintenance</t>
  </si>
  <si>
    <t>613201 · EXTRAORDINARY MAINTENANCE</t>
  </si>
  <si>
    <t>6132011 · Major Maintenance Needs</t>
  </si>
  <si>
    <t>613701 · INDIRECT INSURANCE</t>
  </si>
  <si>
    <t>6135010 · Personnel Insurance</t>
  </si>
  <si>
    <t>6137010 · Real Estate Insurance</t>
  </si>
  <si>
    <t>6137040 · Public Liability Insurance</t>
  </si>
  <si>
    <t>614001 · PROPERTY RENTAL</t>
  </si>
  <si>
    <t>6140010 · Property Rental</t>
  </si>
  <si>
    <t>6140030 · Automible Leasing/rental</t>
  </si>
  <si>
    <t>614201 · OFFICE MATERIAL</t>
  </si>
  <si>
    <t>6142010 · Stationery and Office Supplies</t>
  </si>
  <si>
    <t>614701 · EVENTS</t>
  </si>
  <si>
    <t>6147011 · Events / Conventions / Galas</t>
  </si>
  <si>
    <t>614702 · CULTIVATION &amp; RECOGNITION</t>
  </si>
  <si>
    <t>6147021 · Recognition / Awards</t>
  </si>
  <si>
    <t>616003 · BANK FEES</t>
  </si>
  <si>
    <t>6160031 · Bank charges</t>
  </si>
  <si>
    <t>616501 · DONATIONS GRANTED</t>
  </si>
  <si>
    <t>6165010 · Ordinary Donations Granted</t>
  </si>
  <si>
    <t>621004 · RIGHTS &amp; LICENSES</t>
  </si>
  <si>
    <t>6157050 · Rights Payment</t>
  </si>
  <si>
    <t>6157070 · Registration &amp; Licenses</t>
  </si>
  <si>
    <t>DIRECT INCOME</t>
  </si>
  <si>
    <t>Operational</t>
  </si>
  <si>
    <t>Other</t>
  </si>
  <si>
    <t>Donations</t>
  </si>
  <si>
    <t>Payroll</t>
  </si>
  <si>
    <t>Utilities</t>
  </si>
  <si>
    <t>Communications</t>
  </si>
  <si>
    <t>Professional</t>
  </si>
  <si>
    <t>Training</t>
  </si>
  <si>
    <t>Admin</t>
  </si>
  <si>
    <t>Maintenance</t>
  </si>
  <si>
    <t>Travel</t>
  </si>
  <si>
    <t>Office</t>
  </si>
  <si>
    <t>Insurance</t>
  </si>
  <si>
    <t>Rental</t>
  </si>
  <si>
    <t>Events</t>
  </si>
  <si>
    <t>Recognition</t>
  </si>
  <si>
    <t>Licenses</t>
  </si>
  <si>
    <t>Bank Fees</t>
  </si>
  <si>
    <t>Donations Granted</t>
  </si>
  <si>
    <t>TOTAL INCOME</t>
  </si>
  <si>
    <t>TOTAL OPERATIONAL</t>
  </si>
  <si>
    <t>TOTAL OTHER</t>
  </si>
  <si>
    <t>TOTAL PAYROLL</t>
  </si>
  <si>
    <t>TOTAL BENEFITS</t>
  </si>
  <si>
    <t>TOTAL EXPENSES</t>
  </si>
  <si>
    <t>TOTAL UTILITILITIES</t>
  </si>
  <si>
    <t>TOTAL COMMUNICATIONS</t>
  </si>
  <si>
    <t>TOTAL ADMIN</t>
  </si>
  <si>
    <t>TOTAL PROFESSIONAL</t>
  </si>
  <si>
    <t>TOTAL TRAVEL</t>
  </si>
  <si>
    <t>TOTAL MAINTENANCE</t>
  </si>
  <si>
    <t>TOTAL EVENTS</t>
  </si>
  <si>
    <t>TOTAL RENTAL</t>
  </si>
  <si>
    <t>TOTAL INSURANCE</t>
  </si>
  <si>
    <t>TOTAL RECOGNITION</t>
  </si>
  <si>
    <t>TOTAL DONATIONS</t>
  </si>
  <si>
    <t>TOTAL BANK FEES</t>
  </si>
  <si>
    <t>TOTAL LICENSES</t>
  </si>
  <si>
    <t>1Q</t>
  </si>
  <si>
    <t>2Q</t>
  </si>
  <si>
    <t>3Q</t>
  </si>
  <si>
    <t>4Q</t>
  </si>
  <si>
    <t>Accrual Basis</t>
  </si>
  <si>
    <t>Jan 18</t>
  </si>
  <si>
    <t>Feb 18</t>
  </si>
  <si>
    <t>Mar 18</t>
  </si>
  <si>
    <t>Apr 18</t>
  </si>
  <si>
    <t>May 18</t>
  </si>
  <si>
    <t>Jun 18</t>
  </si>
  <si>
    <t>Jul 18</t>
  </si>
  <si>
    <t>Aug 18</t>
  </si>
  <si>
    <t>Sep 18</t>
  </si>
  <si>
    <t>Oct 18</t>
  </si>
  <si>
    <t>Nov 18</t>
  </si>
  <si>
    <t>Dec 18</t>
  </si>
  <si>
    <t>2018 TOTAL</t>
  </si>
  <si>
    <t>NOTES</t>
  </si>
  <si>
    <t>BUDGET</t>
  </si>
  <si>
    <t>EXPENSE</t>
  </si>
  <si>
    <t>TOTAL EXPENSE</t>
  </si>
  <si>
    <t>NET INCOME</t>
  </si>
  <si>
    <t>Total Income</t>
  </si>
  <si>
    <t>Total Expense</t>
  </si>
  <si>
    <t>CASH PROJECTION</t>
  </si>
  <si>
    <t>4110140 · Supplementary Revenues (Events)</t>
  </si>
  <si>
    <t>4130010 · Donations Received (general, Gala)</t>
  </si>
  <si>
    <t>Donations granted to Affiliates (Consecrated Community)</t>
  </si>
  <si>
    <t>Donations granted to Affiliates (Territory)</t>
  </si>
  <si>
    <t>ENTER ESTIMATED STARTING CASH</t>
  </si>
  <si>
    <t>ENTER ACTUAL STARTING CASH</t>
  </si>
  <si>
    <t>4130010 · Donations Received (General, Gala)</t>
  </si>
  <si>
    <t>Supplementary Revenues (Events Income)</t>
  </si>
  <si>
    <t>4220010 · Other Revenues (Financial income)</t>
  </si>
  <si>
    <t>4220010 · Other Revenues (Financial Income)</t>
  </si>
  <si>
    <t>Other Revenues (Financial income)</t>
  </si>
  <si>
    <t>Donations Received (General, Gala)</t>
  </si>
  <si>
    <t>Payroll - Personnel Expenses</t>
  </si>
  <si>
    <t>612501 · INDIRECT TRAINING (Member formation)</t>
  </si>
  <si>
    <t>612501 · INDIRECT TRAINING (Member Formation)</t>
  </si>
  <si>
    <t>Apostolates and Event Expenses</t>
  </si>
  <si>
    <t>Donations to Territory</t>
  </si>
  <si>
    <t>Training - Member Formation Expenses</t>
  </si>
  <si>
    <t>INCOME</t>
  </si>
  <si>
    <t>NET OPERATIONS</t>
  </si>
  <si>
    <t>Overhead / Admin / Professional Expenses</t>
  </si>
  <si>
    <t>Budget vs Actual ROLL UP</t>
  </si>
  <si>
    <t>TOTAL</t>
  </si>
  <si>
    <r>
      <t xml:space="preserve">INCOME B / </t>
    </r>
    <r>
      <rPr>
        <b/>
        <sz val="10"/>
        <color rgb="FFFF0000"/>
        <rFont val="Arial"/>
        <family val="2"/>
      </rPr>
      <t xml:space="preserve">W </t>
    </r>
    <r>
      <rPr>
        <b/>
        <sz val="10"/>
        <color rgb="FF000000"/>
        <rFont val="Arial"/>
        <family val="2"/>
      </rPr>
      <t>than Budget</t>
    </r>
  </si>
  <si>
    <r>
      <t xml:space="preserve">EXPENSES </t>
    </r>
    <r>
      <rPr>
        <b/>
        <sz val="10"/>
        <color rgb="FFFF0000"/>
        <rFont val="Arial"/>
        <family val="2"/>
      </rPr>
      <t>B</t>
    </r>
    <r>
      <rPr>
        <b/>
        <sz val="10"/>
        <color rgb="FF000000"/>
        <rFont val="Arial"/>
        <family val="2"/>
      </rPr>
      <t xml:space="preserve"> / </t>
    </r>
    <r>
      <rPr>
        <b/>
        <sz val="10"/>
        <rFont val="Arial"/>
        <family val="2"/>
      </rPr>
      <t>W</t>
    </r>
    <r>
      <rPr>
        <b/>
        <sz val="10"/>
        <color rgb="FFFF0000"/>
        <rFont val="Arial"/>
        <family val="2"/>
      </rPr>
      <t xml:space="preserve"> </t>
    </r>
    <r>
      <rPr>
        <b/>
        <sz val="10"/>
        <color rgb="FF000000"/>
        <rFont val="Arial"/>
        <family val="2"/>
      </rPr>
      <t>than Budget</t>
    </r>
  </si>
  <si>
    <r>
      <t xml:space="preserve">NET ORDINARY INCOME B / </t>
    </r>
    <r>
      <rPr>
        <b/>
        <sz val="10"/>
        <color rgb="FFFF0000"/>
        <rFont val="Arial"/>
        <family val="2"/>
      </rPr>
      <t>W</t>
    </r>
  </si>
  <si>
    <t xml:space="preserve">Events </t>
  </si>
  <si>
    <t>Financial Income</t>
  </si>
  <si>
    <t>Accounting, legal services, etc.</t>
  </si>
  <si>
    <t>TOTAL TRAINING</t>
  </si>
  <si>
    <t>Member formation, etc.</t>
  </si>
  <si>
    <t>buidlings, equipment</t>
  </si>
  <si>
    <t>corporate liability, etc.</t>
  </si>
  <si>
    <t>All event expenses</t>
  </si>
  <si>
    <t>Stipends / contractors</t>
  </si>
  <si>
    <t>Bank fees, merchant fees, etc.</t>
  </si>
  <si>
    <t>Donations to communities or territory</t>
  </si>
  <si>
    <t>Legal registrations, etc.</t>
  </si>
  <si>
    <t>Admininstration fees</t>
  </si>
  <si>
    <t xml:space="preserve">Phone, Internet, mail, websites, cable </t>
  </si>
  <si>
    <t>4130000 · Donations Receipt Affiliates (from other sections)</t>
  </si>
  <si>
    <t>4130011 · Gift In Kind Donations (gift or gas cards)</t>
  </si>
  <si>
    <t>6165010 · Ordinary Donations Granted (Scholarships)</t>
  </si>
  <si>
    <t>Gas, electric, water, garbage etc.</t>
  </si>
  <si>
    <t>TOTAL UTILITIES</t>
  </si>
  <si>
    <t>Payroll, taxes, healthcare, etc.</t>
  </si>
  <si>
    <t>car, equipment, or storage rentals</t>
  </si>
  <si>
    <t>Airfare, gas, Uber</t>
  </si>
  <si>
    <t>General, Galas, gift cards, etc.</t>
  </si>
  <si>
    <t>_____________________</t>
  </si>
  <si>
    <t>SECTION</t>
  </si>
  <si>
    <t>____________________</t>
  </si>
  <si>
    <t xml:space="preserve">Locality: </t>
  </si>
  <si>
    <t>______________</t>
  </si>
  <si>
    <t>Section:</t>
  </si>
  <si>
    <t>Donations Receipt Affiliates (from other Sections)</t>
  </si>
  <si>
    <t>INSTRUCTIONS</t>
  </si>
  <si>
    <t xml:space="preserve">  Total training expenses, formation expenses (including travel to national conventions or courses, etc.)</t>
  </si>
  <si>
    <t>according to our planned budget.  Finally, it provides a better holistic view of the financial health of the section, and enables actual reporting to the locality.</t>
  </si>
  <si>
    <t xml:space="preserve">a. </t>
  </si>
  <si>
    <t>What will this tool practically do for me?</t>
  </si>
  <si>
    <t>Identifies what specific areas you are over or under in your budget monthly.</t>
  </si>
  <si>
    <t>Show a cash-flow projection by month</t>
  </si>
  <si>
    <t>Enable you to calculate an MPY (most probable year ending amount), by adjusting what you know for future months.</t>
  </si>
  <si>
    <t xml:space="preserve">our strategy with the financial plan to enable the success of the mission.  This tool helps to begin to align Quickbooks Enterprise  with our annual budget process and actuals performance for effective tracking and reporting </t>
  </si>
  <si>
    <t>Aligns all of your income and expenses with Quickbooks Enterprise and reports, giving you a better detalied understanding overall.</t>
  </si>
  <si>
    <t>b.</t>
  </si>
  <si>
    <t>c.</t>
  </si>
  <si>
    <t>Unsure of what line to budget specific items on?  Refer to the chart below for practical examples:</t>
  </si>
  <si>
    <t>6105140 · Other Payroll &amp; Taxes</t>
  </si>
  <si>
    <t xml:space="preserve">  Event / activity income, such as retreats, camps, missions, etc. as well as general income.</t>
  </si>
  <si>
    <t xml:space="preserve">  Investment income or non-ordinary income</t>
  </si>
  <si>
    <t xml:space="preserve">  Donations from other affiliates, such as other Legion of Christ entities including PSS, LCSP, RC Activities, our centers or schools.</t>
  </si>
  <si>
    <t xml:space="preserve">  General donations, campaign donations, and Gala donations.</t>
  </si>
  <si>
    <t xml:space="preserve">  Gift card or pre-paid debit card donations</t>
  </si>
  <si>
    <r>
      <t xml:space="preserve">  Gross payroll for part-time and full time employees (no stipends) - </t>
    </r>
    <r>
      <rPr>
        <i/>
        <sz val="11"/>
        <rFont val="Calibri"/>
        <family val="2"/>
        <scheme val="minor"/>
      </rPr>
      <t>payroll runs bi-weekly, 2 per month, and the months of May and Nov 2019 have 3 payroll periods each.</t>
    </r>
  </si>
  <si>
    <t xml:space="preserve">  Heathcare, life insurance, dental, etc.</t>
  </si>
  <si>
    <t xml:space="preserve">  401K match contributions</t>
  </si>
  <si>
    <t xml:space="preserve">  7.65% of gross payroll for Federal Employment taxes</t>
  </si>
  <si>
    <t xml:space="preserve">  Mobile and land phone line expenses</t>
  </si>
  <si>
    <t xml:space="preserve">  Websites, internet, cable TV, promotions such as mailchimp services, etc.</t>
  </si>
  <si>
    <t xml:space="preserve">  Stamps, shipping, parcels, etc.</t>
  </si>
  <si>
    <t xml:space="preserve">6147021 · Recognition / Awards </t>
  </si>
  <si>
    <t xml:space="preserve">  Special gifts for benefactors, speakers, etc.</t>
  </si>
  <si>
    <t xml:space="preserve">  All bank related fees such as merchant fees, PayPal fees, Acceptiva fees, local bank account use fees, etc.</t>
  </si>
  <si>
    <t>6165000 · Donations granted to Affiliates (LC Community)</t>
  </si>
  <si>
    <t xml:space="preserve">  Donations directly to the territory or the Cheshire novitiate. </t>
  </si>
  <si>
    <t xml:space="preserve">  Rights to use cost, such as rights to music or intellectual property</t>
  </si>
  <si>
    <t xml:space="preserve">  Registrations for State and local (such as annual corporation filing, etc.)</t>
  </si>
  <si>
    <t xml:space="preserve">  Airfare, flights for travel, etc.</t>
  </si>
  <si>
    <t xml:space="preserve">  Auto fuel</t>
  </si>
  <si>
    <t xml:space="preserve">  Parking fees, toll road fees, etc.</t>
  </si>
  <si>
    <t xml:space="preserve">  Primarily for centers / camps, general maintainence and upkeep (landscaping services, annual check ups on heating/air systems, etc.</t>
  </si>
  <si>
    <t xml:space="preserve">  Major items such as heating/air replacement, setpic systems, roof replacement, etc.</t>
  </si>
  <si>
    <t xml:space="preserve">  Primarily for centers / camps </t>
  </si>
  <si>
    <t xml:space="preserve">  D&amp;O insurance for corporations other than RC Activities</t>
  </si>
  <si>
    <t xml:space="preserve">  Annual liability insurance fees from territory or other vendor </t>
  </si>
  <si>
    <t xml:space="preserve">  Camps, retreats, etc.</t>
  </si>
  <si>
    <t xml:space="preserve">  Auto / bus rentals or contract</t>
  </si>
  <si>
    <t xml:space="preserve">  Misc office supplies</t>
  </si>
  <si>
    <t>Review the "Section Budget Roll-up" tab</t>
  </si>
  <si>
    <t>Review the rolled up budget (this is a locked sheet)</t>
  </si>
  <si>
    <t>Using the monthly tracking / forecast tools</t>
  </si>
  <si>
    <t>Update actuals monthly</t>
  </si>
  <si>
    <t>Run a "Standard" P&amp;L statement for just that month</t>
  </si>
  <si>
    <t>Enter in amounts for all income and expenses working from top to bottom.</t>
  </si>
  <si>
    <t>Confirm the total income and total expense and total net amounts match the actual P&amp;L report.</t>
  </si>
  <si>
    <t>d.</t>
  </si>
  <si>
    <t>Review Budget vs. Actuals</t>
  </si>
  <si>
    <t>Go to the "Budget vs Actual" tab</t>
  </si>
  <si>
    <t>Review Cashflow Projection</t>
  </si>
  <si>
    <t>Set cash starting amount</t>
  </si>
  <si>
    <t>Enter the starting amount as shown on the balance sheet standard report for "All Banks".</t>
  </si>
  <si>
    <t xml:space="preserve">Review Cashflow </t>
  </si>
  <si>
    <t>Adjust Forecast by Month</t>
  </si>
  <si>
    <t>While adjusting future income and expenses, to make them more realistic from known items, watch the bottom line net income.  This is your "MPY" - Most Probable Year ending amount.</t>
  </si>
  <si>
    <t>Review where you were over or under budget - pay close attention to the total column at the far right.</t>
  </si>
  <si>
    <t>Monthly Review - 4 STEPS</t>
  </si>
  <si>
    <r>
      <t>For all future months, adjust income and expense items accordingly -</t>
    </r>
    <r>
      <rPr>
        <i/>
        <sz val="11"/>
        <color theme="1"/>
        <rFont val="Calibri"/>
        <family val="2"/>
        <scheme val="minor"/>
      </rPr>
      <t xml:space="preserve">Example:  if you had budgeted a $500 donation to come in January, but it did not, and you know it is late and will come in Feb, then add $500 </t>
    </r>
  </si>
  <si>
    <t>to the Feb donations income.  Or if you know an event was cancelled, you can remove the income and expenses ahead of time, to see how it affects your overall budget.</t>
  </si>
  <si>
    <t xml:space="preserve">You can choose to do a budget by month (which will provide full benefits of all available tools including cash flow projections, budget vs. actuals, and forecasting an MPY) </t>
  </si>
  <si>
    <t>Review the projected cash flow - is the budget cash flow sustainable?</t>
  </si>
  <si>
    <t>This set of budget tools can really help you in your mission!  A healthy economy is the life blood of any organization, and without a thourogh understanding of our finances, it can be an impediment to being able to align</t>
  </si>
  <si>
    <t>TO:</t>
  </si>
  <si>
    <t>CC:</t>
  </si>
  <si>
    <t>Your RC Local Director</t>
  </si>
  <si>
    <t>3 STEPS TO CREATING YOUR BUDGET</t>
  </si>
  <si>
    <t xml:space="preserve">  Total professional services (non-event related) such as bookkeeping, insurance, lawyers, consultants, etc. Includes stipends for lay but not religious communities</t>
  </si>
  <si>
    <t xml:space="preserve">  Event / activity expenses including insurance, lodging, food, travel, and stipends (including stipends to religious), etc. (per event you host)</t>
  </si>
  <si>
    <t xml:space="preserve">  Donations granted to the Legion communities locally. (NOT stipends, those are Events above)</t>
  </si>
  <si>
    <t xml:space="preserve">  Donations granted to theConsecrated communities locally. (NOT stipends, those are Evemts above)</t>
  </si>
  <si>
    <t>If you have any questions, please contact Todd Brechbill at Tbrechbill@rcactivities.com or call (260) 438-3042.</t>
  </si>
  <si>
    <t>Tbrechbill@rcactivities.com</t>
  </si>
  <si>
    <t>In Quickbooks, run a balance sheet standard report, ending Dec 31, 2019</t>
  </si>
  <si>
    <t>Go to the "2020 Cashflow ACTUALS" tab</t>
  </si>
  <si>
    <t>2020</t>
  </si>
  <si>
    <t>Donations to Legion of Christ Communities - LCPS</t>
  </si>
  <si>
    <t>Donations to Consecrated Communities - PSS</t>
  </si>
  <si>
    <t>Donations to Cheshire Novitiate, SHAS, etc.</t>
  </si>
  <si>
    <t>2021 SECTION BUDGET TOOLS</t>
  </si>
  <si>
    <t xml:space="preserve">First complete the "2021 RC Section Budget" Tab.  </t>
  </si>
  <si>
    <t>You can choose to enter all income and expenses under just one column, under JANUARY 2021.  (This will not enable the other tools to be used).</t>
  </si>
  <si>
    <t xml:space="preserve">Next complete the "2021 Cashflow Budget Projection" tab </t>
  </si>
  <si>
    <t xml:space="preserve">Complete the STARTING BALANCE amount, just an estimate of what cash you will have in the bank at the end of 2020. </t>
  </si>
  <si>
    <t>Any changes needed must be completed on the "2021 RCA Section Budget" tab.</t>
  </si>
  <si>
    <t>You can add the numbers to the 2020 column from your previous budget.</t>
  </si>
  <si>
    <t>Email the completed Final 2021 Section Budget form NO LATER THAN August 30th (or due date requested by your local director):</t>
  </si>
  <si>
    <t>Go to the "2021 RCA Section Actuals" tab</t>
  </si>
  <si>
    <t>Remain on the "2021 RCA Section Actuals" tab</t>
  </si>
  <si>
    <t>Go to the "2021 Cashflow ACTUALS" tab</t>
  </si>
  <si>
    <t>2021 BUDGET</t>
  </si>
  <si>
    <t>Jan 21</t>
  </si>
  <si>
    <t>Feb 21</t>
  </si>
  <si>
    <t>Mar 21</t>
  </si>
  <si>
    <t>Apr 21</t>
  </si>
  <si>
    <t>May 21</t>
  </si>
  <si>
    <t>Jun 21</t>
  </si>
  <si>
    <t>Jul 21</t>
  </si>
  <si>
    <t>Aug 21</t>
  </si>
  <si>
    <t>Sep 21</t>
  </si>
  <si>
    <t>Oct 21</t>
  </si>
  <si>
    <t>Nov 21</t>
  </si>
  <si>
    <t>Dec 21</t>
  </si>
  <si>
    <t>2021 TOTAL</t>
  </si>
  <si>
    <t>2021</t>
  </si>
  <si>
    <t>2021 ACTUALS</t>
  </si>
  <si>
    <t>2021 Section Budget vs Actual ROLL UP</t>
  </si>
  <si>
    <t>as of Jan 1, 2021</t>
  </si>
  <si>
    <r>
      <t xml:space="preserve">Will automatically complete a rolled-up section budget, in the exact format that is required to be sent to the local director annually. (typically Section Budgets are </t>
    </r>
    <r>
      <rPr>
        <sz val="11"/>
        <color rgb="FFFF0000"/>
        <rFont val="Calibri"/>
        <family val="2"/>
        <scheme val="minor"/>
      </rPr>
      <t>due to the Local Director August 31st annually</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</si>
</sst>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quot;$&quot;#,##0;[Red]&quot;$&quot;#,##0"/>
    <numFmt numFmtId="165" formatCode="&quot;$&quot;#,##0"/>
    <numFmt numFmtId="166" formatCode="_-* #,##0.00_-;\-* #,##0.00_-;_-* &quot;-&quot;??_-;_-@_-"/>
  </numFmts>
  <fonts count="43" x14ac:knownFonts="1">
    <font>
      <sz val="11"/>
      <color theme="1"/>
      <name val="Calibri"/>
      <family val="2"/>
      <scheme val="minor"/>
    </font>
    <font>
      <b/>
      <sz val="8"/>
      <color rgb="FF323232"/>
      <name val="Arial"/>
      <family val="2"/>
    </font>
    <font>
      <sz val="8"/>
      <color rgb="FF323232"/>
      <name val="Arial"/>
      <family val="2"/>
    </font>
    <font>
      <sz val="10"/>
      <name val="Arial"/>
      <family val="2"/>
    </font>
    <font>
      <b/>
      <sz val="11"/>
      <color theme="1"/>
      <name val="Calibri"/>
      <family val="2"/>
      <scheme val="minor"/>
    </font>
    <font>
      <b/>
      <sz val="10"/>
      <color rgb="FF000000"/>
      <name val="Arial"/>
      <family val="2"/>
    </font>
    <font>
      <sz val="8"/>
      <color rgb="FF000000"/>
      <name val="Arial"/>
      <family val="2"/>
    </font>
    <font>
      <sz val="8"/>
      <color theme="1"/>
      <name val="Arial"/>
      <family val="2"/>
    </font>
    <font>
      <b/>
      <sz val="8"/>
      <color rgb="FF000000"/>
      <name val="Arial"/>
      <family val="2"/>
    </font>
    <font>
      <i/>
      <sz val="8"/>
      <color theme="1"/>
      <name val="Arial"/>
      <family val="2"/>
    </font>
    <font>
      <b/>
      <sz val="8"/>
      <color theme="1"/>
      <name val="Arial"/>
      <family val="2"/>
    </font>
    <font>
      <b/>
      <sz val="8"/>
      <color rgb="FF000080"/>
      <name val="Arial"/>
      <family val="2"/>
    </font>
    <font>
      <b/>
      <sz val="10"/>
      <name val="Arial"/>
      <family val="2"/>
    </font>
    <font>
      <b/>
      <sz val="11"/>
      <color rgb="FF000000"/>
      <name val="Arial"/>
      <family val="2"/>
    </font>
    <font>
      <b/>
      <sz val="12"/>
      <color theme="1"/>
      <name val="Calibri"/>
      <family val="2"/>
      <scheme val="minor"/>
    </font>
    <font>
      <sz val="12"/>
      <color theme="1"/>
      <name val="Calibri"/>
      <family val="2"/>
      <scheme val="minor"/>
    </font>
    <font>
      <i/>
      <sz val="8"/>
      <color theme="1"/>
      <name val="Calibri"/>
      <family val="2"/>
      <scheme val="minor"/>
    </font>
    <font>
      <sz val="8"/>
      <color theme="1"/>
      <name val="Calibri"/>
      <family val="2"/>
      <scheme val="minor"/>
    </font>
    <font>
      <b/>
      <sz val="8"/>
      <name val="Arial"/>
      <family val="2"/>
    </font>
    <font>
      <b/>
      <sz val="20"/>
      <color theme="0"/>
      <name val="Calibri"/>
      <family val="2"/>
      <scheme val="minor"/>
    </font>
    <font>
      <i/>
      <sz val="8"/>
      <color rgb="FF323232"/>
      <name val="Arial"/>
      <family val="2"/>
    </font>
    <font>
      <b/>
      <i/>
      <sz val="8"/>
      <color rgb="FF323232"/>
      <name val="Arial"/>
      <family val="2"/>
    </font>
    <font>
      <b/>
      <i/>
      <sz val="10"/>
      <name val="Arial"/>
      <family val="2"/>
    </font>
    <font>
      <b/>
      <i/>
      <sz val="10"/>
      <color rgb="FF000000"/>
      <name val="Arial"/>
      <family val="2"/>
    </font>
    <font>
      <b/>
      <i/>
      <sz val="11"/>
      <color rgb="FF000000"/>
      <name val="Arial"/>
      <family val="2"/>
    </font>
    <font>
      <b/>
      <sz val="14"/>
      <color theme="1"/>
      <name val="Calibri"/>
      <family val="2"/>
      <scheme val="minor"/>
    </font>
    <font>
      <i/>
      <sz val="11"/>
      <color theme="1"/>
      <name val="Calibri"/>
      <family val="2"/>
      <scheme val="minor"/>
    </font>
    <font>
      <b/>
      <sz val="14"/>
      <color rgb="FF000080"/>
      <name val="Arial"/>
      <family val="2"/>
    </font>
    <font>
      <i/>
      <sz val="8"/>
      <color rgb="FF000000"/>
      <name val="Arial"/>
      <family val="2"/>
    </font>
    <font>
      <b/>
      <i/>
      <sz val="8"/>
      <color rgb="FF000000"/>
      <name val="Arial"/>
      <family val="2"/>
    </font>
    <font>
      <b/>
      <sz val="10"/>
      <color rgb="FFFF0000"/>
      <name val="Arial"/>
      <family val="2"/>
    </font>
    <font>
      <sz val="10"/>
      <color theme="1"/>
      <name val="Calibri"/>
      <family val="2"/>
      <scheme val="minor"/>
    </font>
    <font>
      <b/>
      <sz val="14"/>
      <color theme="0"/>
      <name val="Arial"/>
      <family val="2"/>
    </font>
    <font>
      <i/>
      <sz val="10"/>
      <color rgb="FF000000"/>
      <name val="Arial"/>
      <family val="2"/>
    </font>
    <font>
      <b/>
      <sz val="16"/>
      <color theme="0"/>
      <name val="Calibri"/>
      <family val="2"/>
      <scheme val="minor"/>
    </font>
    <font>
      <sz val="11"/>
      <color rgb="FFFF0000"/>
      <name val="Calibri"/>
      <family val="2"/>
      <scheme val="minor"/>
    </font>
    <font>
      <b/>
      <sz val="24"/>
      <color theme="0"/>
      <name val="Calibri"/>
      <family val="2"/>
      <scheme val="minor"/>
    </font>
    <font>
      <b/>
      <sz val="11"/>
      <color rgb="FFFF0000"/>
      <name val="Calibri"/>
      <family val="2"/>
      <scheme val="minor"/>
    </font>
    <font>
      <sz val="11"/>
      <name val="Calibri"/>
      <family val="2"/>
      <scheme val="minor"/>
    </font>
    <font>
      <i/>
      <sz val="11"/>
      <name val="Calibri"/>
      <family val="2"/>
      <scheme val="minor"/>
    </font>
    <font>
      <b/>
      <sz val="20"/>
      <color theme="1"/>
      <name val="Calibri"/>
      <family val="2"/>
      <scheme val="minor"/>
    </font>
    <font>
      <u/>
      <sz val="11"/>
      <color theme="10"/>
      <name val="Calibri"/>
      <family val="2"/>
      <scheme val="minor"/>
    </font>
    <font>
      <b/>
      <sz val="12"/>
      <color theme="0"/>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79998168889431442"/>
        <bgColor indexed="64"/>
      </patternFill>
    </fill>
    <fill>
      <patternFill patternType="solid">
        <fgColor theme="8" tint="0.79998168889431442"/>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s>
  <cellStyleXfs count="5">
    <xf numFmtId="0" fontId="0" fillId="0" borderId="0"/>
    <xf numFmtId="0" fontId="3" fillId="0" borderId="0"/>
    <xf numFmtId="0" fontId="15" fillId="0" borderId="0"/>
    <xf numFmtId="166" fontId="15" fillId="0" borderId="0" applyFont="0" applyFill="0" applyBorder="0" applyAlignment="0" applyProtection="0"/>
    <xf numFmtId="0" fontId="41" fillId="0" borderId="0" applyNumberFormat="0" applyFill="0" applyBorder="0" applyAlignment="0" applyProtection="0"/>
  </cellStyleXfs>
  <cellXfs count="300">
    <xf numFmtId="0" fontId="0" fillId="0" borderId="0" xfId="0"/>
    <xf numFmtId="0" fontId="0" fillId="0" borderId="0" xfId="0" applyNumberFormat="1"/>
    <xf numFmtId="164" fontId="6" fillId="2" borderId="2" xfId="0" applyNumberFormat="1" applyFont="1" applyFill="1" applyBorder="1"/>
    <xf numFmtId="164" fontId="0" fillId="2" borderId="2" xfId="0" applyNumberFormat="1" applyFont="1" applyFill="1" applyBorder="1"/>
    <xf numFmtId="164" fontId="0" fillId="2" borderId="2" xfId="0" applyNumberFormat="1" applyFill="1" applyBorder="1"/>
    <xf numFmtId="49" fontId="0" fillId="6" borderId="1" xfId="0" applyNumberFormat="1" applyFill="1" applyBorder="1"/>
    <xf numFmtId="49" fontId="0" fillId="6" borderId="3" xfId="0" applyNumberFormat="1" applyFill="1" applyBorder="1"/>
    <xf numFmtId="49" fontId="11" fillId="6" borderId="0" xfId="0" applyNumberFormat="1" applyFont="1" applyFill="1" applyBorder="1" applyAlignment="1">
      <alignment horizontal="right"/>
    </xf>
    <xf numFmtId="49" fontId="8" fillId="6" borderId="6" xfId="0" applyNumberFormat="1" applyFont="1" applyFill="1" applyBorder="1" applyAlignment="1">
      <alignment horizontal="center"/>
    </xf>
    <xf numFmtId="49" fontId="8" fillId="6" borderId="7" xfId="0" applyNumberFormat="1" applyFont="1" applyFill="1" applyBorder="1" applyAlignment="1">
      <alignment horizontal="center"/>
    </xf>
    <xf numFmtId="49" fontId="8" fillId="6" borderId="8" xfId="0" applyNumberFormat="1" applyFont="1" applyFill="1" applyBorder="1" applyAlignment="1">
      <alignment horizontal="center"/>
    </xf>
    <xf numFmtId="49" fontId="8" fillId="6" borderId="5" xfId="0" applyNumberFormat="1" applyFont="1" applyFill="1" applyBorder="1" applyAlignment="1">
      <alignment horizontal="center"/>
    </xf>
    <xf numFmtId="49" fontId="8" fillId="6" borderId="9" xfId="0" applyNumberFormat="1" applyFont="1" applyFill="1" applyBorder="1" applyAlignment="1">
      <alignment horizontal="center"/>
    </xf>
    <xf numFmtId="0" fontId="0" fillId="6" borderId="0" xfId="0" applyFill="1"/>
    <xf numFmtId="49" fontId="1" fillId="0" borderId="10" xfId="0" applyNumberFormat="1" applyFont="1" applyBorder="1"/>
    <xf numFmtId="49" fontId="2" fillId="0" borderId="10" xfId="0" applyNumberFormat="1" applyFont="1" applyBorder="1"/>
    <xf numFmtId="49" fontId="2" fillId="0" borderId="10" xfId="0" applyNumberFormat="1" applyFont="1" applyBorder="1" applyAlignment="1">
      <alignment horizontal="right"/>
    </xf>
    <xf numFmtId="49" fontId="1" fillId="0" borderId="11" xfId="0" applyNumberFormat="1" applyFont="1" applyBorder="1"/>
    <xf numFmtId="0" fontId="0" fillId="8" borderId="0" xfId="0" applyNumberFormat="1" applyFill="1"/>
    <xf numFmtId="49" fontId="1" fillId="9" borderId="10" xfId="0" applyNumberFormat="1" applyFont="1" applyFill="1" applyBorder="1" applyAlignment="1">
      <alignment horizontal="right"/>
    </xf>
    <xf numFmtId="164" fontId="8" fillId="2" borderId="11" xfId="0" applyNumberFormat="1" applyFont="1" applyFill="1" applyBorder="1" applyAlignment="1">
      <alignment horizontal="right"/>
    </xf>
    <xf numFmtId="165" fontId="0" fillId="0" borderId="10" xfId="0" applyNumberFormat="1" applyBorder="1"/>
    <xf numFmtId="165" fontId="0" fillId="0" borderId="10" xfId="0" applyNumberFormat="1" applyFill="1" applyBorder="1"/>
    <xf numFmtId="165" fontId="4" fillId="0" borderId="10" xfId="0" applyNumberFormat="1" applyFont="1" applyBorder="1"/>
    <xf numFmtId="165" fontId="4" fillId="0" borderId="11" xfId="0" applyNumberFormat="1" applyFont="1" applyBorder="1"/>
    <xf numFmtId="165" fontId="4" fillId="0" borderId="10" xfId="0" applyNumberFormat="1" applyFont="1" applyFill="1" applyBorder="1"/>
    <xf numFmtId="0" fontId="10" fillId="7" borderId="0" xfId="0" applyFont="1" applyFill="1" applyBorder="1" applyAlignment="1">
      <alignment horizontal="right"/>
    </xf>
    <xf numFmtId="165" fontId="4" fillId="0" borderId="11" xfId="0" applyNumberFormat="1" applyFont="1" applyFill="1" applyBorder="1"/>
    <xf numFmtId="165" fontId="4" fillId="0" borderId="15" xfId="0" applyNumberFormat="1" applyFont="1" applyFill="1" applyBorder="1"/>
    <xf numFmtId="49" fontId="2" fillId="0" borderId="15" xfId="0" applyNumberFormat="1" applyFont="1" applyBorder="1"/>
    <xf numFmtId="49" fontId="1" fillId="9" borderId="15" xfId="0" applyNumberFormat="1" applyFont="1" applyFill="1" applyBorder="1" applyAlignment="1">
      <alignment horizontal="right"/>
    </xf>
    <xf numFmtId="165" fontId="4" fillId="0" borderId="13" xfId="0" applyNumberFormat="1" applyFont="1" applyFill="1" applyBorder="1"/>
    <xf numFmtId="49" fontId="14" fillId="6" borderId="2" xfId="0" applyNumberFormat="1" applyFont="1" applyFill="1" applyBorder="1" applyAlignment="1">
      <alignment horizontal="center"/>
    </xf>
    <xf numFmtId="49" fontId="15" fillId="6" borderId="3" xfId="0" applyNumberFormat="1" applyFont="1" applyFill="1" applyBorder="1"/>
    <xf numFmtId="49" fontId="15" fillId="6" borderId="1" xfId="0" applyNumberFormat="1" applyFont="1" applyFill="1" applyBorder="1"/>
    <xf numFmtId="0" fontId="16" fillId="2" borderId="3" xfId="0" applyFont="1" applyFill="1" applyBorder="1"/>
    <xf numFmtId="165" fontId="21" fillId="0" borderId="10" xfId="0" applyNumberFormat="1" applyFont="1" applyBorder="1"/>
    <xf numFmtId="165" fontId="21" fillId="0" borderId="11" xfId="0" applyNumberFormat="1" applyFont="1" applyBorder="1"/>
    <xf numFmtId="165" fontId="22" fillId="0" borderId="13" xfId="0" applyNumberFormat="1" applyFont="1" applyFill="1" applyBorder="1" applyAlignment="1"/>
    <xf numFmtId="165" fontId="21" fillId="0" borderId="15" xfId="0" applyNumberFormat="1" applyFont="1" applyBorder="1"/>
    <xf numFmtId="165" fontId="23" fillId="0" borderId="11" xfId="0" applyNumberFormat="1" applyFont="1" applyFill="1" applyBorder="1"/>
    <xf numFmtId="165" fontId="24" fillId="0" borderId="13" xfId="0" applyNumberFormat="1" applyFont="1" applyFill="1" applyBorder="1"/>
    <xf numFmtId="6" fontId="0" fillId="0" borderId="10" xfId="0" applyNumberFormat="1" applyBorder="1"/>
    <xf numFmtId="6" fontId="1" fillId="0" borderId="10" xfId="0" applyNumberFormat="1" applyFont="1" applyBorder="1"/>
    <xf numFmtId="6" fontId="1" fillId="0" borderId="11" xfId="0" applyNumberFormat="1" applyFont="1" applyBorder="1"/>
    <xf numFmtId="6" fontId="4" fillId="0" borderId="11" xfId="0" applyNumberFormat="1" applyFont="1" applyBorder="1"/>
    <xf numFmtId="6" fontId="12" fillId="0" borderId="13" xfId="0" applyNumberFormat="1" applyFont="1" applyFill="1" applyBorder="1" applyAlignment="1"/>
    <xf numFmtId="6" fontId="0" fillId="0" borderId="10" xfId="0" applyNumberFormat="1" applyFill="1" applyBorder="1"/>
    <xf numFmtId="6" fontId="4" fillId="0" borderId="10" xfId="0" applyNumberFormat="1" applyFont="1" applyFill="1" applyBorder="1"/>
    <xf numFmtId="6" fontId="1" fillId="0" borderId="15" xfId="0" applyNumberFormat="1" applyFont="1" applyBorder="1"/>
    <xf numFmtId="6" fontId="4" fillId="0" borderId="15" xfId="0" applyNumberFormat="1" applyFont="1" applyFill="1" applyBorder="1"/>
    <xf numFmtId="6" fontId="5" fillId="0" borderId="11" xfId="0" applyNumberFormat="1" applyFont="1" applyFill="1" applyBorder="1"/>
    <xf numFmtId="6" fontId="4" fillId="0" borderId="11" xfId="0" applyNumberFormat="1" applyFont="1" applyFill="1" applyBorder="1"/>
    <xf numFmtId="6" fontId="13" fillId="0" borderId="13" xfId="0" applyNumberFormat="1" applyFont="1" applyFill="1" applyBorder="1"/>
    <xf numFmtId="6" fontId="4" fillId="0" borderId="13" xfId="0" applyNumberFormat="1" applyFont="1" applyFill="1" applyBorder="1"/>
    <xf numFmtId="0" fontId="0" fillId="12" borderId="0" xfId="0" applyFill="1"/>
    <xf numFmtId="49" fontId="0" fillId="12" borderId="1" xfId="0" applyNumberFormat="1" applyFill="1" applyBorder="1"/>
    <xf numFmtId="49" fontId="14" fillId="12" borderId="2" xfId="0" applyNumberFormat="1" applyFont="1" applyFill="1" applyBorder="1" applyAlignment="1">
      <alignment horizontal="center"/>
    </xf>
    <xf numFmtId="49" fontId="15" fillId="12" borderId="3" xfId="0" applyNumberFormat="1" applyFont="1" applyFill="1" applyBorder="1"/>
    <xf numFmtId="49" fontId="15" fillId="12" borderId="1" xfId="0" applyNumberFormat="1" applyFont="1" applyFill="1" applyBorder="1"/>
    <xf numFmtId="49" fontId="0" fillId="12" borderId="3" xfId="0" applyNumberFormat="1" applyFill="1" applyBorder="1"/>
    <xf numFmtId="49" fontId="11" fillId="12" borderId="0" xfId="0" applyNumberFormat="1" applyFont="1" applyFill="1" applyBorder="1" applyAlignment="1">
      <alignment horizontal="right"/>
    </xf>
    <xf numFmtId="49" fontId="8" fillId="12" borderId="6" xfId="0" applyNumberFormat="1" applyFont="1" applyFill="1" applyBorder="1" applyAlignment="1">
      <alignment horizontal="center"/>
    </xf>
    <xf numFmtId="49" fontId="8" fillId="12" borderId="7" xfId="0" applyNumberFormat="1" applyFont="1" applyFill="1" applyBorder="1" applyAlignment="1">
      <alignment horizontal="center"/>
    </xf>
    <xf numFmtId="49" fontId="8" fillId="12" borderId="8" xfId="0" applyNumberFormat="1" applyFont="1" applyFill="1" applyBorder="1" applyAlignment="1">
      <alignment horizontal="center"/>
    </xf>
    <xf numFmtId="49" fontId="8" fillId="12" borderId="9" xfId="0" applyNumberFormat="1" applyFont="1" applyFill="1" applyBorder="1" applyAlignment="1">
      <alignment horizontal="center"/>
    </xf>
    <xf numFmtId="164" fontId="0" fillId="12" borderId="4" xfId="0" applyNumberFormat="1" applyFill="1" applyBorder="1"/>
    <xf numFmtId="164" fontId="0" fillId="12" borderId="10" xfId="0" applyNumberFormat="1" applyFill="1" applyBorder="1"/>
    <xf numFmtId="0" fontId="4" fillId="12" borderId="0" xfId="0" applyFont="1" applyFill="1"/>
    <xf numFmtId="164" fontId="4" fillId="12" borderId="10" xfId="0" applyNumberFormat="1" applyFont="1" applyFill="1" applyBorder="1"/>
    <xf numFmtId="0" fontId="26" fillId="12" borderId="0" xfId="0" applyFont="1" applyFill="1"/>
    <xf numFmtId="49" fontId="1" fillId="0" borderId="16" xfId="0" applyNumberFormat="1" applyFont="1" applyBorder="1"/>
    <xf numFmtId="49" fontId="2" fillId="0" borderId="19" xfId="0" applyNumberFormat="1" applyFont="1" applyBorder="1" applyAlignment="1">
      <alignment horizontal="right"/>
    </xf>
    <xf numFmtId="49" fontId="2" fillId="3" borderId="16" xfId="0" applyNumberFormat="1" applyFont="1" applyFill="1" applyBorder="1"/>
    <xf numFmtId="6" fontId="2" fillId="3" borderId="18" xfId="0" applyNumberFormat="1" applyFont="1" applyFill="1" applyBorder="1"/>
    <xf numFmtId="6" fontId="2" fillId="3" borderId="17" xfId="0" applyNumberFormat="1" applyFont="1" applyFill="1" applyBorder="1"/>
    <xf numFmtId="49" fontId="2" fillId="13" borderId="16" xfId="0" applyNumberFormat="1" applyFont="1" applyFill="1" applyBorder="1"/>
    <xf numFmtId="6" fontId="2" fillId="13" borderId="18" xfId="0" applyNumberFormat="1" applyFont="1" applyFill="1" applyBorder="1"/>
    <xf numFmtId="164" fontId="8" fillId="2" borderId="15" xfId="0" applyNumberFormat="1" applyFont="1" applyFill="1" applyBorder="1" applyAlignment="1">
      <alignment horizontal="right"/>
    </xf>
    <xf numFmtId="49" fontId="2" fillId="0" borderId="4" xfId="0" applyNumberFormat="1" applyFont="1" applyBorder="1" applyAlignment="1">
      <alignment horizontal="right"/>
    </xf>
    <xf numFmtId="6" fontId="7" fillId="13" borderId="18" xfId="0" applyNumberFormat="1" applyFont="1" applyFill="1" applyBorder="1"/>
    <xf numFmtId="6" fontId="0" fillId="13" borderId="17" xfId="0" applyNumberFormat="1" applyFill="1" applyBorder="1"/>
    <xf numFmtId="6" fontId="0" fillId="0" borderId="4" xfId="0" applyNumberFormat="1" applyBorder="1"/>
    <xf numFmtId="6" fontId="4" fillId="0" borderId="15" xfId="0" applyNumberFormat="1" applyFont="1" applyBorder="1"/>
    <xf numFmtId="6" fontId="2" fillId="0" borderId="4" xfId="0" applyNumberFormat="1" applyFont="1" applyBorder="1" applyProtection="1">
      <protection locked="0"/>
    </xf>
    <xf numFmtId="6" fontId="7" fillId="0" borderId="4" xfId="0" applyNumberFormat="1" applyFont="1" applyBorder="1" applyProtection="1">
      <protection locked="0"/>
    </xf>
    <xf numFmtId="6" fontId="2" fillId="0" borderId="10" xfId="0" applyNumberFormat="1" applyFont="1" applyBorder="1" applyProtection="1">
      <protection locked="0"/>
    </xf>
    <xf numFmtId="6" fontId="7" fillId="0" borderId="10" xfId="0" applyNumberFormat="1" applyFont="1" applyBorder="1" applyProtection="1">
      <protection locked="0"/>
    </xf>
    <xf numFmtId="0" fontId="17" fillId="0" borderId="17" xfId="0" applyFont="1" applyBorder="1" applyProtection="1">
      <protection locked="0"/>
    </xf>
    <xf numFmtId="0" fontId="17" fillId="0" borderId="10" xfId="0" applyFont="1" applyBorder="1" applyProtection="1">
      <protection locked="0"/>
    </xf>
    <xf numFmtId="0" fontId="17" fillId="0" borderId="11" xfId="0" applyFont="1" applyBorder="1" applyProtection="1">
      <protection locked="0"/>
    </xf>
    <xf numFmtId="0" fontId="18" fillId="0" borderId="13" xfId="0" applyNumberFormat="1" applyFont="1" applyFill="1" applyBorder="1" applyAlignment="1" applyProtection="1">
      <protection locked="0"/>
    </xf>
    <xf numFmtId="0" fontId="17" fillId="0" borderId="10" xfId="0" applyFont="1" applyFill="1" applyBorder="1" applyProtection="1">
      <protection locked="0"/>
    </xf>
    <xf numFmtId="0" fontId="17" fillId="0" borderId="15" xfId="0" applyFont="1" applyBorder="1" applyProtection="1">
      <protection locked="0"/>
    </xf>
    <xf numFmtId="165" fontId="16" fillId="0" borderId="11" xfId="0" applyNumberFormat="1" applyFont="1" applyFill="1" applyBorder="1" applyProtection="1">
      <protection locked="0"/>
    </xf>
    <xf numFmtId="165" fontId="16" fillId="0" borderId="13" xfId="0" applyNumberFormat="1" applyFont="1" applyFill="1" applyBorder="1" applyProtection="1">
      <protection locked="0"/>
    </xf>
    <xf numFmtId="6" fontId="7" fillId="9" borderId="0" xfId="0" applyNumberFormat="1" applyFont="1" applyFill="1" applyBorder="1"/>
    <xf numFmtId="0" fontId="7" fillId="9" borderId="0" xfId="0" applyFont="1" applyFill="1" applyBorder="1" applyProtection="1">
      <protection locked="0"/>
    </xf>
    <xf numFmtId="0" fontId="10" fillId="9" borderId="0" xfId="0" applyFont="1" applyFill="1" applyBorder="1" applyAlignment="1">
      <alignment horizontal="right"/>
    </xf>
    <xf numFmtId="6" fontId="0" fillId="0" borderId="17" xfId="0" applyNumberFormat="1" applyFill="1" applyBorder="1"/>
    <xf numFmtId="6" fontId="7" fillId="3" borderId="18" xfId="0" applyNumberFormat="1" applyFont="1" applyFill="1" applyBorder="1"/>
    <xf numFmtId="6" fontId="7" fillId="3" borderId="17" xfId="0" applyNumberFormat="1" applyFont="1" applyFill="1" applyBorder="1"/>
    <xf numFmtId="6" fontId="2" fillId="0" borderId="4" xfId="0" applyNumberFormat="1" applyFont="1" applyFill="1" applyBorder="1" applyProtection="1">
      <protection locked="0"/>
    </xf>
    <xf numFmtId="6" fontId="7" fillId="0" borderId="4" xfId="0" applyNumberFormat="1" applyFont="1" applyFill="1" applyBorder="1" applyProtection="1">
      <protection locked="0"/>
    </xf>
    <xf numFmtId="6" fontId="2" fillId="0" borderId="19" xfId="0" applyNumberFormat="1" applyFont="1" applyBorder="1" applyProtection="1">
      <protection locked="0"/>
    </xf>
    <xf numFmtId="6" fontId="7" fillId="0" borderId="19" xfId="0" applyNumberFormat="1" applyFont="1" applyBorder="1" applyProtection="1">
      <protection locked="0"/>
    </xf>
    <xf numFmtId="165" fontId="20" fillId="13" borderId="18" xfId="0" applyNumberFormat="1" applyFont="1" applyFill="1" applyBorder="1"/>
    <xf numFmtId="165" fontId="20" fillId="13" borderId="17" xfId="0" applyNumberFormat="1" applyFont="1" applyFill="1" applyBorder="1"/>
    <xf numFmtId="165" fontId="20" fillId="0" borderId="4" xfId="0" applyNumberFormat="1" applyFont="1" applyBorder="1" applyProtection="1">
      <protection locked="0"/>
    </xf>
    <xf numFmtId="165" fontId="20" fillId="0" borderId="10" xfId="0" applyNumberFormat="1" applyFont="1" applyBorder="1" applyProtection="1">
      <protection locked="0"/>
    </xf>
    <xf numFmtId="165" fontId="9" fillId="9" borderId="0" xfId="0" applyNumberFormat="1" applyFont="1" applyFill="1" applyBorder="1"/>
    <xf numFmtId="165" fontId="7" fillId="9" borderId="0" xfId="0" applyNumberFormat="1" applyFont="1" applyFill="1" applyBorder="1"/>
    <xf numFmtId="165" fontId="0" fillId="0" borderId="17" xfId="0" applyNumberFormat="1" applyFill="1" applyBorder="1"/>
    <xf numFmtId="165" fontId="20" fillId="3" borderId="18" xfId="0" applyNumberFormat="1" applyFont="1" applyFill="1" applyBorder="1"/>
    <xf numFmtId="165" fontId="20" fillId="3" borderId="17" xfId="0" applyNumberFormat="1" applyFont="1" applyFill="1" applyBorder="1"/>
    <xf numFmtId="165" fontId="20" fillId="0" borderId="4" xfId="0" applyNumberFormat="1" applyFont="1" applyFill="1" applyBorder="1" applyProtection="1">
      <protection locked="0"/>
    </xf>
    <xf numFmtId="165" fontId="20" fillId="0" borderId="19" xfId="0" applyNumberFormat="1" applyFont="1" applyBorder="1" applyProtection="1">
      <protection locked="0"/>
    </xf>
    <xf numFmtId="6" fontId="25" fillId="6" borderId="0" xfId="0" applyNumberFormat="1" applyFont="1" applyFill="1" applyProtection="1">
      <protection locked="0"/>
    </xf>
    <xf numFmtId="0" fontId="0" fillId="8" borderId="1" xfId="0" applyNumberFormat="1" applyFill="1" applyBorder="1"/>
    <xf numFmtId="0" fontId="0" fillId="8" borderId="2" xfId="0" applyNumberFormat="1" applyFill="1" applyBorder="1"/>
    <xf numFmtId="0" fontId="0" fillId="8" borderId="3" xfId="0" applyNumberFormat="1" applyFill="1" applyBorder="1"/>
    <xf numFmtId="0" fontId="0" fillId="8" borderId="20" xfId="0" applyNumberFormat="1" applyFill="1" applyBorder="1"/>
    <xf numFmtId="0" fontId="0" fillId="8" borderId="0" xfId="0" applyNumberFormat="1" applyFill="1" applyBorder="1"/>
    <xf numFmtId="0" fontId="0" fillId="8" borderId="21" xfId="0" applyNumberFormat="1" applyFill="1" applyBorder="1"/>
    <xf numFmtId="0" fontId="0" fillId="0" borderId="21" xfId="0" applyBorder="1"/>
    <xf numFmtId="0" fontId="0" fillId="8" borderId="6" xfId="0" applyNumberFormat="1" applyFill="1" applyBorder="1"/>
    <xf numFmtId="0" fontId="0" fillId="10" borderId="1" xfId="0" applyNumberFormat="1" applyFill="1" applyBorder="1"/>
    <xf numFmtId="0" fontId="0" fillId="10" borderId="2" xfId="0" applyNumberFormat="1" applyFill="1" applyBorder="1"/>
    <xf numFmtId="0" fontId="0" fillId="10" borderId="3" xfId="0" applyNumberFormat="1" applyFill="1" applyBorder="1"/>
    <xf numFmtId="0" fontId="0" fillId="10" borderId="20" xfId="0" applyNumberFormat="1" applyFill="1" applyBorder="1"/>
    <xf numFmtId="0" fontId="0" fillId="10" borderId="0" xfId="0" applyNumberFormat="1" applyFill="1" applyBorder="1"/>
    <xf numFmtId="0" fontId="0" fillId="10" borderId="21" xfId="0" applyNumberFormat="1" applyFill="1" applyBorder="1"/>
    <xf numFmtId="0" fontId="0" fillId="10" borderId="6" xfId="0" applyNumberFormat="1" applyFill="1" applyBorder="1"/>
    <xf numFmtId="165" fontId="2" fillId="0" borderId="24" xfId="0" applyNumberFormat="1" applyFont="1" applyBorder="1" applyAlignment="1" applyProtection="1">
      <alignment horizontal="center"/>
      <protection locked="0"/>
    </xf>
    <xf numFmtId="165" fontId="2" fillId="0" borderId="26" xfId="0" applyNumberFormat="1" applyFont="1" applyBorder="1" applyAlignment="1" applyProtection="1">
      <alignment horizontal="center"/>
      <protection locked="0"/>
    </xf>
    <xf numFmtId="6" fontId="0" fillId="3" borderId="17" xfId="0" applyNumberFormat="1" applyFill="1" applyBorder="1"/>
    <xf numFmtId="165" fontId="0" fillId="13" borderId="17" xfId="0" applyNumberFormat="1" applyFill="1" applyBorder="1"/>
    <xf numFmtId="165" fontId="0" fillId="3" borderId="17" xfId="0" applyNumberFormat="1" applyFill="1" applyBorder="1"/>
    <xf numFmtId="0" fontId="0" fillId="6" borderId="0" xfId="0" applyNumberFormat="1" applyFill="1"/>
    <xf numFmtId="0" fontId="0" fillId="11" borderId="0" xfId="0" applyNumberFormat="1" applyFill="1" applyProtection="1"/>
    <xf numFmtId="49" fontId="0" fillId="6" borderId="29" xfId="0" applyNumberFormat="1" applyFill="1" applyBorder="1" applyProtection="1"/>
    <xf numFmtId="49" fontId="15" fillId="6" borderId="29" xfId="0" applyNumberFormat="1" applyFont="1" applyFill="1" applyBorder="1" applyProtection="1"/>
    <xf numFmtId="49" fontId="8" fillId="6" borderId="31" xfId="0" applyNumberFormat="1" applyFont="1" applyFill="1" applyBorder="1" applyAlignment="1" applyProtection="1">
      <alignment horizontal="center"/>
    </xf>
    <xf numFmtId="49" fontId="1" fillId="0" borderId="25" xfId="0" applyNumberFormat="1" applyFont="1" applyBorder="1" applyProtection="1"/>
    <xf numFmtId="165" fontId="22" fillId="11" borderId="13" xfId="0" applyNumberFormat="1" applyFont="1" applyFill="1" applyBorder="1" applyAlignment="1" applyProtection="1"/>
    <xf numFmtId="49" fontId="1" fillId="0" borderId="28" xfId="0" applyNumberFormat="1" applyFont="1" applyBorder="1" applyProtection="1"/>
    <xf numFmtId="49" fontId="2" fillId="0" borderId="16" xfId="0" applyNumberFormat="1" applyFont="1" applyFill="1" applyBorder="1" applyProtection="1"/>
    <xf numFmtId="49" fontId="2" fillId="0" borderId="4" xfId="0" applyNumberFormat="1" applyFont="1" applyFill="1" applyBorder="1" applyAlignment="1" applyProtection="1">
      <alignment horizontal="right"/>
    </xf>
    <xf numFmtId="49" fontId="2" fillId="0" borderId="10" xfId="0" applyNumberFormat="1" applyFont="1" applyFill="1" applyBorder="1" applyAlignment="1" applyProtection="1">
      <alignment horizontal="right"/>
    </xf>
    <xf numFmtId="49" fontId="1" fillId="0" borderId="15" xfId="0" applyNumberFormat="1" applyFont="1" applyFill="1" applyBorder="1" applyAlignment="1" applyProtection="1">
      <alignment horizontal="right"/>
    </xf>
    <xf numFmtId="165" fontId="22" fillId="11" borderId="35" xfId="0" applyNumberFormat="1" applyFont="1" applyFill="1" applyBorder="1" applyAlignment="1" applyProtection="1"/>
    <xf numFmtId="165" fontId="2" fillId="0" borderId="4" xfId="0" applyNumberFormat="1" applyFont="1" applyBorder="1" applyAlignment="1" applyProtection="1">
      <alignment horizontal="center"/>
    </xf>
    <xf numFmtId="165" fontId="2" fillId="0" borderId="10" xfId="0" applyNumberFormat="1" applyFont="1" applyBorder="1" applyAlignment="1" applyProtection="1">
      <alignment horizontal="center"/>
    </xf>
    <xf numFmtId="165" fontId="20" fillId="11" borderId="4" xfId="0" applyNumberFormat="1" applyFont="1" applyFill="1" applyBorder="1" applyProtection="1"/>
    <xf numFmtId="165" fontId="20" fillId="11" borderId="10" xfId="0" applyNumberFormat="1" applyFont="1" applyFill="1" applyBorder="1" applyProtection="1"/>
    <xf numFmtId="49" fontId="4" fillId="6" borderId="2" xfId="0" applyNumberFormat="1" applyFont="1" applyFill="1" applyBorder="1" applyAlignment="1">
      <alignment horizontal="center"/>
    </xf>
    <xf numFmtId="49" fontId="0" fillId="6" borderId="3" xfId="0" applyNumberFormat="1" applyFont="1" applyFill="1" applyBorder="1"/>
    <xf numFmtId="49" fontId="0" fillId="6" borderId="1" xfId="0" applyNumberFormat="1" applyFont="1" applyFill="1" applyBorder="1"/>
    <xf numFmtId="49" fontId="0" fillId="6" borderId="2" xfId="0" applyNumberFormat="1" applyFill="1" applyBorder="1"/>
    <xf numFmtId="49" fontId="11" fillId="6" borderId="29" xfId="0" applyNumberFormat="1" applyFont="1" applyFill="1" applyBorder="1" applyAlignment="1">
      <alignment horizontal="right"/>
    </xf>
    <xf numFmtId="49" fontId="8" fillId="6" borderId="39" xfId="0" applyNumberFormat="1" applyFont="1" applyFill="1" applyBorder="1" applyAlignment="1">
      <alignment horizontal="center"/>
    </xf>
    <xf numFmtId="0" fontId="0" fillId="6" borderId="0" xfId="0" applyFill="1" applyAlignment="1">
      <alignment horizontal="center"/>
    </xf>
    <xf numFmtId="0" fontId="0" fillId="0" borderId="0" xfId="0" applyAlignment="1">
      <alignment horizontal="center"/>
    </xf>
    <xf numFmtId="164" fontId="28" fillId="14" borderId="40" xfId="0" applyNumberFormat="1" applyFont="1" applyFill="1" applyBorder="1" applyAlignment="1">
      <alignment horizontal="center"/>
    </xf>
    <xf numFmtId="164" fontId="29" fillId="14" borderId="41" xfId="0" applyNumberFormat="1" applyFont="1" applyFill="1" applyBorder="1" applyAlignment="1">
      <alignment horizontal="center"/>
    </xf>
    <xf numFmtId="164" fontId="28" fillId="14" borderId="10" xfId="0" applyNumberFormat="1" applyFont="1" applyFill="1" applyBorder="1" applyAlignment="1">
      <alignment horizontal="center"/>
    </xf>
    <xf numFmtId="164" fontId="29" fillId="14" borderId="42" xfId="0" applyNumberFormat="1" applyFont="1" applyFill="1" applyBorder="1" applyAlignment="1">
      <alignment horizontal="center"/>
    </xf>
    <xf numFmtId="164" fontId="29" fillId="14" borderId="43" xfId="0" applyNumberFormat="1" applyFont="1" applyFill="1" applyBorder="1" applyAlignment="1">
      <alignment horizontal="center"/>
    </xf>
    <xf numFmtId="164" fontId="29" fillId="14" borderId="9" xfId="0" applyNumberFormat="1" applyFont="1" applyFill="1" applyBorder="1" applyAlignment="1">
      <alignment horizontal="center"/>
    </xf>
    <xf numFmtId="164" fontId="28" fillId="7" borderId="40" xfId="0" applyNumberFormat="1" applyFont="1" applyFill="1" applyBorder="1" applyAlignment="1">
      <alignment horizontal="center"/>
    </xf>
    <xf numFmtId="164" fontId="28" fillId="7" borderId="10" xfId="0" applyNumberFormat="1" applyFont="1" applyFill="1" applyBorder="1" applyAlignment="1">
      <alignment horizontal="center"/>
    </xf>
    <xf numFmtId="164" fontId="28" fillId="7" borderId="15" xfId="0" applyNumberFormat="1" applyFont="1" applyFill="1" applyBorder="1" applyAlignment="1">
      <alignment horizontal="center"/>
    </xf>
    <xf numFmtId="164" fontId="29" fillId="5" borderId="35" xfId="0" applyNumberFormat="1" applyFont="1" applyFill="1" applyBorder="1" applyAlignment="1">
      <alignment horizontal="center"/>
    </xf>
    <xf numFmtId="164" fontId="29" fillId="5" borderId="45" xfId="0" applyNumberFormat="1" applyFont="1" applyFill="1" applyBorder="1" applyAlignment="1">
      <alignment horizontal="center"/>
    </xf>
    <xf numFmtId="164" fontId="29" fillId="5" borderId="9" xfId="0" applyNumberFormat="1" applyFont="1" applyFill="1" applyBorder="1" applyAlignment="1">
      <alignment horizontal="center"/>
    </xf>
    <xf numFmtId="0" fontId="31" fillId="6" borderId="0" xfId="0" applyNumberFormat="1" applyFont="1" applyFill="1"/>
    <xf numFmtId="0" fontId="7" fillId="6" borderId="0" xfId="0" applyNumberFormat="1" applyFont="1" applyFill="1"/>
    <xf numFmtId="0" fontId="7" fillId="6" borderId="0" xfId="0" applyFont="1" applyFill="1"/>
    <xf numFmtId="0" fontId="31" fillId="0" borderId="0" xfId="0" applyNumberFormat="1" applyFont="1"/>
    <xf numFmtId="0" fontId="7" fillId="0" borderId="0" xfId="0" applyNumberFormat="1" applyFont="1"/>
    <xf numFmtId="0" fontId="7" fillId="0" borderId="0" xfId="0" applyFont="1"/>
    <xf numFmtId="49" fontId="27" fillId="12" borderId="0" xfId="0" applyNumberFormat="1" applyFont="1" applyFill="1" applyBorder="1" applyAlignment="1"/>
    <xf numFmtId="49" fontId="8" fillId="12" borderId="0" xfId="0" applyNumberFormat="1" applyFont="1" applyFill="1" applyAlignment="1">
      <alignment horizontal="center"/>
    </xf>
    <xf numFmtId="49" fontId="8" fillId="12" borderId="0" xfId="0" applyNumberFormat="1" applyFont="1" applyFill="1" applyBorder="1" applyAlignment="1">
      <alignment horizontal="center"/>
    </xf>
    <xf numFmtId="49" fontId="0" fillId="12" borderId="0" xfId="0" applyNumberFormat="1" applyFill="1" applyBorder="1"/>
    <xf numFmtId="0" fontId="0" fillId="12" borderId="0" xfId="0" applyFill="1" applyBorder="1"/>
    <xf numFmtId="49" fontId="1" fillId="9" borderId="46" xfId="0" applyNumberFormat="1" applyFont="1" applyFill="1" applyBorder="1" applyAlignment="1">
      <alignment horizontal="right"/>
    </xf>
    <xf numFmtId="164" fontId="29" fillId="14" borderId="48" xfId="0" applyNumberFormat="1" applyFont="1" applyFill="1" applyBorder="1" applyAlignment="1">
      <alignment horizontal="center"/>
    </xf>
    <xf numFmtId="164" fontId="29" fillId="7" borderId="48" xfId="0" applyNumberFormat="1" applyFont="1" applyFill="1" applyBorder="1" applyAlignment="1">
      <alignment horizontal="center"/>
    </xf>
    <xf numFmtId="164" fontId="28" fillId="7" borderId="4" xfId="0" applyNumberFormat="1" applyFont="1" applyFill="1" applyBorder="1" applyAlignment="1">
      <alignment horizontal="center"/>
    </xf>
    <xf numFmtId="49" fontId="1" fillId="9" borderId="4" xfId="0" applyNumberFormat="1" applyFont="1" applyFill="1" applyBorder="1" applyAlignment="1">
      <alignment horizontal="right"/>
    </xf>
    <xf numFmtId="164" fontId="28" fillId="14" borderId="17" xfId="0" applyNumberFormat="1" applyFont="1" applyFill="1" applyBorder="1" applyAlignment="1">
      <alignment horizontal="center"/>
    </xf>
    <xf numFmtId="164" fontId="8" fillId="2" borderId="10" xfId="0" applyNumberFormat="1" applyFont="1" applyFill="1" applyBorder="1" applyAlignment="1">
      <alignment horizontal="right"/>
    </xf>
    <xf numFmtId="0" fontId="0" fillId="11" borderId="0" xfId="0" applyNumberFormat="1" applyFill="1"/>
    <xf numFmtId="0" fontId="19" fillId="11" borderId="0" xfId="0" applyNumberFormat="1" applyFont="1" applyFill="1" applyAlignment="1" applyProtection="1">
      <alignment horizontal="right"/>
    </xf>
    <xf numFmtId="165" fontId="12" fillId="5" borderId="35" xfId="0" applyNumberFormat="1" applyFont="1" applyFill="1" applyBorder="1" applyAlignment="1" applyProtection="1">
      <alignment horizontal="center"/>
    </xf>
    <xf numFmtId="165" fontId="12" fillId="5" borderId="36" xfId="0" applyNumberFormat="1" applyFont="1" applyFill="1" applyBorder="1" applyAlignment="1" applyProtection="1">
      <alignment horizontal="center"/>
    </xf>
    <xf numFmtId="165" fontId="12" fillId="3" borderId="30" xfId="0" applyNumberFormat="1" applyFont="1" applyFill="1" applyBorder="1" applyAlignment="1" applyProtection="1">
      <alignment horizontal="center"/>
    </xf>
    <xf numFmtId="165" fontId="12" fillId="3" borderId="27" xfId="0" applyNumberFormat="1" applyFont="1" applyFill="1" applyBorder="1" applyAlignment="1" applyProtection="1">
      <alignment horizontal="center"/>
    </xf>
    <xf numFmtId="0" fontId="34" fillId="11" borderId="0" xfId="0" applyNumberFormat="1" applyFont="1" applyFill="1" applyBorder="1" applyAlignment="1" applyProtection="1">
      <alignment horizontal="center"/>
    </xf>
    <xf numFmtId="0" fontId="19" fillId="11" borderId="0" xfId="0" applyNumberFormat="1" applyFont="1" applyFill="1" applyBorder="1" applyAlignment="1" applyProtection="1"/>
    <xf numFmtId="0" fontId="34" fillId="6" borderId="0" xfId="0" applyNumberFormat="1" applyFont="1" applyFill="1" applyBorder="1" applyAlignment="1" applyProtection="1">
      <alignment horizontal="center"/>
    </xf>
    <xf numFmtId="0" fontId="36" fillId="11" borderId="0" xfId="0" applyNumberFormat="1" applyFont="1" applyFill="1" applyBorder="1" applyAlignment="1" applyProtection="1"/>
    <xf numFmtId="49" fontId="2" fillId="13" borderId="10" xfId="0" applyNumberFormat="1" applyFont="1" applyFill="1" applyBorder="1"/>
    <xf numFmtId="49" fontId="2" fillId="3" borderId="10" xfId="0" applyNumberFormat="1" applyFont="1" applyFill="1" applyBorder="1"/>
    <xf numFmtId="0" fontId="10" fillId="9" borderId="47" xfId="0" applyFont="1" applyFill="1" applyBorder="1" applyAlignment="1">
      <alignment horizontal="right"/>
    </xf>
    <xf numFmtId="0" fontId="10" fillId="7" borderId="47" xfId="0" applyFont="1" applyFill="1" applyBorder="1" applyAlignment="1">
      <alignment horizontal="right"/>
    </xf>
    <xf numFmtId="49" fontId="1" fillId="6" borderId="0" xfId="0" applyNumberFormat="1" applyFont="1" applyFill="1" applyBorder="1" applyAlignment="1">
      <alignment horizontal="right"/>
    </xf>
    <xf numFmtId="49" fontId="2" fillId="6" borderId="0" xfId="0" applyNumberFormat="1" applyFont="1" applyFill="1" applyBorder="1"/>
    <xf numFmtId="0" fontId="0" fillId="6" borderId="54" xfId="0" applyFill="1" applyBorder="1" applyAlignment="1">
      <alignment horizontal="center"/>
    </xf>
    <xf numFmtId="0" fontId="26" fillId="6" borderId="55" xfId="0" applyFont="1" applyFill="1" applyBorder="1"/>
    <xf numFmtId="0" fontId="0" fillId="6" borderId="55" xfId="0" applyFill="1" applyBorder="1"/>
    <xf numFmtId="0" fontId="0" fillId="6" borderId="46" xfId="0" applyFill="1" applyBorder="1"/>
    <xf numFmtId="0" fontId="0" fillId="6" borderId="56" xfId="0" applyFill="1" applyBorder="1" applyAlignment="1">
      <alignment horizontal="center"/>
    </xf>
    <xf numFmtId="0" fontId="26" fillId="6" borderId="0" xfId="0" applyFont="1" applyFill="1" applyBorder="1"/>
    <xf numFmtId="0" fontId="0" fillId="6" borderId="0" xfId="0" applyFill="1" applyBorder="1"/>
    <xf numFmtId="0" fontId="0" fillId="6" borderId="47" xfId="0" applyFill="1" applyBorder="1"/>
    <xf numFmtId="0" fontId="0" fillId="6" borderId="0" xfId="0" applyFill="1" applyBorder="1" applyAlignment="1">
      <alignment horizontal="center"/>
    </xf>
    <xf numFmtId="0" fontId="0" fillId="6" borderId="50" xfId="0" applyFill="1" applyBorder="1" applyAlignment="1">
      <alignment horizontal="center"/>
    </xf>
    <xf numFmtId="0" fontId="0" fillId="6" borderId="57" xfId="0" applyFill="1" applyBorder="1"/>
    <xf numFmtId="0" fontId="0" fillId="6" borderId="49" xfId="0" applyFill="1" applyBorder="1"/>
    <xf numFmtId="0" fontId="40" fillId="6" borderId="55" xfId="0" applyFont="1" applyFill="1" applyBorder="1"/>
    <xf numFmtId="0" fontId="4" fillId="6" borderId="56" xfId="0" applyFont="1" applyFill="1" applyBorder="1" applyAlignment="1">
      <alignment horizontal="center"/>
    </xf>
    <xf numFmtId="0" fontId="4" fillId="6" borderId="0" xfId="0" applyFont="1" applyFill="1" applyBorder="1"/>
    <xf numFmtId="0" fontId="0" fillId="6" borderId="56" xfId="0" applyFill="1" applyBorder="1"/>
    <xf numFmtId="0" fontId="38" fillId="6" borderId="0" xfId="0" applyFont="1" applyFill="1" applyBorder="1"/>
    <xf numFmtId="0" fontId="37" fillId="6" borderId="0" xfId="0" applyFont="1" applyFill="1" applyBorder="1"/>
    <xf numFmtId="0" fontId="34" fillId="6" borderId="56" xfId="0" applyNumberFormat="1" applyFont="1" applyFill="1" applyBorder="1" applyAlignment="1" applyProtection="1">
      <alignment horizontal="center"/>
    </xf>
    <xf numFmtId="0" fontId="34" fillId="6" borderId="47" xfId="0" applyNumberFormat="1" applyFont="1" applyFill="1" applyBorder="1" applyAlignment="1" applyProtection="1">
      <alignment horizontal="center"/>
    </xf>
    <xf numFmtId="0" fontId="0" fillId="0" borderId="0" xfId="0" applyBorder="1"/>
    <xf numFmtId="0" fontId="0" fillId="6" borderId="50" xfId="0" applyFill="1" applyBorder="1"/>
    <xf numFmtId="0" fontId="0" fillId="6" borderId="54" xfId="0" applyFill="1" applyBorder="1"/>
    <xf numFmtId="0" fontId="40" fillId="6" borderId="0" xfId="0" applyFont="1" applyFill="1" applyBorder="1"/>
    <xf numFmtId="0" fontId="0" fillId="6" borderId="57" xfId="0" applyFill="1" applyBorder="1" applyAlignment="1">
      <alignment horizontal="center"/>
    </xf>
    <xf numFmtId="0" fontId="0" fillId="6" borderId="55" xfId="0" applyFill="1" applyBorder="1" applyAlignment="1">
      <alignment horizontal="center"/>
    </xf>
    <xf numFmtId="0" fontId="0" fillId="6" borderId="0" xfId="0" applyFill="1" applyBorder="1" applyAlignment="1">
      <alignment horizontal="right"/>
    </xf>
    <xf numFmtId="0" fontId="41" fillId="6" borderId="0" xfId="4" applyFill="1" applyBorder="1"/>
    <xf numFmtId="6" fontId="1" fillId="0" borderId="15" xfId="0" applyNumberFormat="1" applyFont="1" applyFill="1" applyBorder="1"/>
    <xf numFmtId="6" fontId="1" fillId="0" borderId="10" xfId="0" applyNumberFormat="1" applyFont="1" applyFill="1" applyBorder="1"/>
    <xf numFmtId="0" fontId="5" fillId="4" borderId="51" xfId="0" applyNumberFormat="1" applyFont="1" applyFill="1" applyBorder="1" applyAlignment="1">
      <alignment horizontal="center"/>
    </xf>
    <xf numFmtId="0" fontId="5" fillId="4" borderId="30" xfId="0" applyNumberFormat="1" applyFont="1" applyFill="1" applyBorder="1" applyAlignment="1">
      <alignment horizontal="center"/>
    </xf>
    <xf numFmtId="0" fontId="5" fillId="9" borderId="52" xfId="0" applyNumberFormat="1" applyFont="1" applyFill="1" applyBorder="1" applyAlignment="1">
      <alignment horizontal="center"/>
    </xf>
    <xf numFmtId="0" fontId="5" fillId="9" borderId="53" xfId="0" applyNumberFormat="1" applyFont="1" applyFill="1" applyBorder="1" applyAlignment="1">
      <alignment horizontal="center"/>
    </xf>
    <xf numFmtId="0" fontId="5" fillId="2" borderId="16" xfId="0" applyNumberFormat="1" applyFont="1" applyFill="1" applyBorder="1" applyAlignment="1" applyProtection="1">
      <alignment horizontal="center"/>
    </xf>
    <xf numFmtId="0" fontId="5" fillId="2" borderId="17" xfId="0" applyNumberFormat="1" applyFont="1" applyFill="1" applyBorder="1" applyAlignment="1" applyProtection="1">
      <alignment horizontal="center"/>
    </xf>
    <xf numFmtId="0" fontId="19" fillId="8" borderId="2" xfId="0" applyNumberFormat="1" applyFont="1" applyFill="1" applyBorder="1" applyAlignment="1">
      <alignment horizontal="left"/>
    </xf>
    <xf numFmtId="0" fontId="19" fillId="8" borderId="7" xfId="0" applyNumberFormat="1" applyFont="1" applyFill="1" applyBorder="1" applyAlignment="1">
      <alignment horizontal="left"/>
    </xf>
    <xf numFmtId="0" fontId="13" fillId="5" borderId="13" xfId="0" applyNumberFormat="1" applyFont="1" applyFill="1" applyBorder="1" applyAlignment="1">
      <alignment horizontal="center"/>
    </xf>
    <xf numFmtId="0" fontId="5" fillId="9" borderId="2" xfId="0" applyNumberFormat="1" applyFont="1" applyFill="1" applyBorder="1" applyAlignment="1">
      <alignment horizontal="center"/>
    </xf>
    <xf numFmtId="0" fontId="19" fillId="8" borderId="2" xfId="0" applyNumberFormat="1" applyFont="1" applyFill="1" applyBorder="1" applyAlignment="1" applyProtection="1">
      <alignment horizontal="center"/>
      <protection locked="0"/>
    </xf>
    <xf numFmtId="0" fontId="19" fillId="8" borderId="7" xfId="0" applyNumberFormat="1" applyFont="1" applyFill="1" applyBorder="1" applyAlignment="1" applyProtection="1">
      <alignment horizontal="center"/>
      <protection locked="0"/>
    </xf>
    <xf numFmtId="0" fontId="5" fillId="2" borderId="14" xfId="0" applyNumberFormat="1" applyFont="1" applyFill="1" applyBorder="1" applyAlignment="1">
      <alignment horizontal="center"/>
    </xf>
    <xf numFmtId="0" fontId="5" fillId="2" borderId="2" xfId="0" applyNumberFormat="1" applyFont="1" applyFill="1" applyBorder="1" applyAlignment="1">
      <alignment horizontal="center"/>
    </xf>
    <xf numFmtId="0" fontId="19" fillId="8" borderId="2" xfId="0" applyNumberFormat="1" applyFont="1" applyFill="1" applyBorder="1" applyAlignment="1">
      <alignment horizontal="center"/>
    </xf>
    <xf numFmtId="0" fontId="19" fillId="8" borderId="7" xfId="0" applyNumberFormat="1" applyFont="1" applyFill="1" applyBorder="1" applyAlignment="1">
      <alignment horizontal="center"/>
    </xf>
    <xf numFmtId="0" fontId="5" fillId="4" borderId="7" xfId="0" applyNumberFormat="1" applyFont="1" applyFill="1" applyBorder="1" applyAlignment="1">
      <alignment horizontal="center"/>
    </xf>
    <xf numFmtId="0" fontId="5" fillId="4" borderId="12" xfId="0" applyNumberFormat="1" applyFont="1" applyFill="1" applyBorder="1" applyAlignment="1">
      <alignment horizontal="center"/>
    </xf>
    <xf numFmtId="0" fontId="25" fillId="12" borderId="0" xfId="0" applyFont="1" applyFill="1" applyAlignment="1">
      <alignment horizontal="center"/>
    </xf>
    <xf numFmtId="49" fontId="2" fillId="0" borderId="28" xfId="0" applyNumberFormat="1" applyFont="1" applyBorder="1" applyAlignment="1" applyProtection="1">
      <alignment horizontal="right"/>
    </xf>
    <xf numFmtId="49" fontId="2" fillId="0" borderId="17" xfId="0" applyNumberFormat="1" applyFont="1" applyBorder="1" applyAlignment="1" applyProtection="1">
      <alignment horizontal="right"/>
    </xf>
    <xf numFmtId="0" fontId="5" fillId="9" borderId="32" xfId="0" applyNumberFormat="1" applyFont="1" applyFill="1" applyBorder="1" applyAlignment="1" applyProtection="1">
      <alignment horizontal="center"/>
    </xf>
    <xf numFmtId="0" fontId="5" fillId="9" borderId="14" xfId="0" applyNumberFormat="1" applyFont="1" applyFill="1" applyBorder="1" applyAlignment="1" applyProtection="1">
      <alignment horizontal="center"/>
    </xf>
    <xf numFmtId="0" fontId="5" fillId="9" borderId="33" xfId="0" applyNumberFormat="1" applyFont="1" applyFill="1" applyBorder="1" applyAlignment="1" applyProtection="1">
      <alignment horizontal="center"/>
    </xf>
    <xf numFmtId="0" fontId="5" fillId="9" borderId="37" xfId="0" applyNumberFormat="1" applyFont="1" applyFill="1" applyBorder="1" applyAlignment="1" applyProtection="1">
      <alignment horizontal="right"/>
    </xf>
    <xf numFmtId="0" fontId="5" fillId="9" borderId="38" xfId="0" applyNumberFormat="1" applyFont="1" applyFill="1" applyBorder="1" applyAlignment="1" applyProtection="1">
      <alignment horizontal="right"/>
    </xf>
    <xf numFmtId="0" fontId="5" fillId="5" borderId="22" xfId="0" applyNumberFormat="1" applyFont="1" applyFill="1" applyBorder="1" applyAlignment="1" applyProtection="1">
      <alignment horizontal="right"/>
    </xf>
    <xf numFmtId="0" fontId="5" fillId="5" borderId="23" xfId="0" applyNumberFormat="1" applyFont="1" applyFill="1" applyBorder="1" applyAlignment="1" applyProtection="1">
      <alignment horizontal="right"/>
    </xf>
    <xf numFmtId="0" fontId="19" fillId="11" borderId="0" xfId="0" applyNumberFormat="1" applyFont="1" applyFill="1" applyAlignment="1" applyProtection="1">
      <alignment horizontal="center"/>
    </xf>
    <xf numFmtId="0" fontId="19" fillId="11" borderId="0" xfId="0" applyNumberFormat="1" applyFont="1" applyFill="1" applyBorder="1" applyAlignment="1" applyProtection="1">
      <alignment horizontal="center"/>
    </xf>
    <xf numFmtId="0" fontId="5" fillId="2" borderId="37" xfId="0" applyNumberFormat="1" applyFont="1" applyFill="1" applyBorder="1" applyAlignment="1" applyProtection="1">
      <alignment horizontal="right"/>
    </xf>
    <xf numFmtId="0" fontId="5" fillId="2" borderId="38" xfId="0" applyNumberFormat="1" applyFont="1" applyFill="1" applyBorder="1" applyAlignment="1" applyProtection="1">
      <alignment horizontal="right"/>
    </xf>
    <xf numFmtId="49" fontId="2" fillId="0" borderId="28" xfId="0" applyNumberFormat="1" applyFont="1" applyFill="1" applyBorder="1" applyAlignment="1" applyProtection="1">
      <alignment horizontal="right"/>
    </xf>
    <xf numFmtId="49" fontId="2" fillId="0" borderId="17" xfId="0" applyNumberFormat="1" applyFont="1" applyFill="1" applyBorder="1" applyAlignment="1" applyProtection="1">
      <alignment horizontal="right"/>
    </xf>
    <xf numFmtId="49" fontId="2" fillId="0" borderId="34" xfId="0" applyNumberFormat="1" applyFont="1" applyFill="1" applyBorder="1" applyAlignment="1" applyProtection="1">
      <alignment horizontal="right"/>
    </xf>
    <xf numFmtId="49" fontId="2" fillId="0" borderId="49" xfId="0" applyNumberFormat="1" applyFont="1" applyFill="1" applyBorder="1" applyAlignment="1" applyProtection="1">
      <alignment horizontal="right"/>
    </xf>
    <xf numFmtId="0" fontId="42" fillId="11" borderId="0" xfId="0" applyNumberFormat="1" applyFont="1" applyFill="1" applyAlignment="1" applyProtection="1">
      <alignment horizontal="center"/>
      <protection locked="0"/>
    </xf>
    <xf numFmtId="0" fontId="34" fillId="11" borderId="0" xfId="0" applyNumberFormat="1" applyFont="1" applyFill="1" applyAlignment="1" applyProtection="1">
      <alignment horizontal="center"/>
      <protection locked="0"/>
    </xf>
    <xf numFmtId="0" fontId="5" fillId="2" borderId="32" xfId="0" applyNumberFormat="1" applyFont="1" applyFill="1" applyBorder="1" applyAlignment="1" applyProtection="1">
      <alignment horizontal="center"/>
    </xf>
    <xf numFmtId="0" fontId="5" fillId="2" borderId="14" xfId="0" applyNumberFormat="1" applyFont="1" applyFill="1" applyBorder="1" applyAlignment="1" applyProtection="1">
      <alignment horizontal="center"/>
    </xf>
    <xf numFmtId="0" fontId="5" fillId="2" borderId="33" xfId="0" applyNumberFormat="1" applyFont="1" applyFill="1" applyBorder="1" applyAlignment="1" applyProtection="1">
      <alignment horizontal="center"/>
    </xf>
    <xf numFmtId="0" fontId="19" fillId="10" borderId="2" xfId="0" applyNumberFormat="1" applyFont="1" applyFill="1" applyBorder="1" applyAlignment="1">
      <alignment horizontal="left"/>
    </xf>
    <xf numFmtId="0" fontId="19" fillId="10" borderId="7" xfId="0" applyNumberFormat="1" applyFont="1" applyFill="1" applyBorder="1" applyAlignment="1">
      <alignment horizontal="left"/>
    </xf>
    <xf numFmtId="0" fontId="19" fillId="10" borderId="2" xfId="0" applyNumberFormat="1" applyFont="1" applyFill="1" applyBorder="1" applyAlignment="1">
      <alignment horizontal="center"/>
    </xf>
    <xf numFmtId="0" fontId="19" fillId="10" borderId="7" xfId="0" applyNumberFormat="1" applyFont="1" applyFill="1" applyBorder="1" applyAlignment="1">
      <alignment horizontal="center"/>
    </xf>
    <xf numFmtId="0" fontId="19" fillId="10" borderId="2" xfId="0" applyNumberFormat="1" applyFont="1" applyFill="1" applyBorder="1" applyAlignment="1" applyProtection="1">
      <alignment horizontal="center"/>
      <protection locked="0"/>
    </xf>
    <xf numFmtId="0" fontId="19" fillId="10" borderId="7" xfId="0" applyNumberFormat="1" applyFont="1" applyFill="1" applyBorder="1" applyAlignment="1" applyProtection="1">
      <alignment horizontal="center"/>
      <protection locked="0"/>
    </xf>
    <xf numFmtId="49" fontId="32" fillId="12" borderId="0" xfId="0" applyNumberFormat="1" applyFont="1" applyFill="1" applyBorder="1" applyAlignment="1">
      <alignment horizontal="center"/>
    </xf>
    <xf numFmtId="0" fontId="5" fillId="4" borderId="44" xfId="0" applyNumberFormat="1" applyFont="1" applyFill="1" applyBorder="1" applyAlignment="1">
      <alignment horizontal="center"/>
    </xf>
    <xf numFmtId="0" fontId="5" fillId="4" borderId="35" xfId="0" applyNumberFormat="1" applyFont="1" applyFill="1" applyBorder="1" applyAlignment="1">
      <alignment horizontal="center"/>
    </xf>
    <xf numFmtId="0" fontId="5" fillId="4" borderId="36" xfId="0" applyNumberFormat="1" applyFont="1" applyFill="1" applyBorder="1" applyAlignment="1">
      <alignment horizontal="center"/>
    </xf>
    <xf numFmtId="0" fontId="33" fillId="3" borderId="16" xfId="0" applyNumberFormat="1" applyFont="1" applyFill="1" applyBorder="1" applyAlignment="1">
      <alignment horizontal="center"/>
    </xf>
    <xf numFmtId="0" fontId="33" fillId="3" borderId="17" xfId="0" applyNumberFormat="1" applyFont="1" applyFill="1" applyBorder="1" applyAlignment="1">
      <alignment horizontal="center"/>
    </xf>
    <xf numFmtId="0" fontId="33" fillId="3" borderId="10" xfId="0" applyNumberFormat="1" applyFont="1" applyFill="1" applyBorder="1" applyAlignment="1">
      <alignment horizontal="center"/>
    </xf>
    <xf numFmtId="0" fontId="33" fillId="2" borderId="16" xfId="0" applyNumberFormat="1" applyFont="1" applyFill="1" applyBorder="1" applyAlignment="1">
      <alignment horizontal="center"/>
    </xf>
    <xf numFmtId="0" fontId="33" fillId="2" borderId="17" xfId="0" applyNumberFormat="1" applyFont="1" applyFill="1" applyBorder="1" applyAlignment="1">
      <alignment horizontal="center"/>
    </xf>
    <xf numFmtId="0" fontId="33" fillId="3" borderId="4" xfId="0" applyNumberFormat="1" applyFont="1" applyFill="1" applyBorder="1" applyAlignment="1">
      <alignment horizontal="center"/>
    </xf>
    <xf numFmtId="0" fontId="5" fillId="5" borderId="44" xfId="0" applyNumberFormat="1" applyFont="1" applyFill="1" applyBorder="1" applyAlignment="1">
      <alignment horizontal="center"/>
    </xf>
    <xf numFmtId="0" fontId="5" fillId="5" borderId="35" xfId="0" applyNumberFormat="1" applyFont="1" applyFill="1" applyBorder="1" applyAlignment="1">
      <alignment horizontal="center"/>
    </xf>
    <xf numFmtId="0" fontId="33" fillId="3" borderId="20" xfId="0" applyNumberFormat="1" applyFont="1" applyFill="1" applyBorder="1" applyAlignment="1">
      <alignment horizontal="center"/>
    </xf>
    <xf numFmtId="0" fontId="33" fillId="3" borderId="47" xfId="0" applyNumberFormat="1" applyFont="1" applyFill="1" applyBorder="1" applyAlignment="1">
      <alignment horizontal="center"/>
    </xf>
  </cellXfs>
  <cellStyles count="5">
    <cellStyle name="Comma 2" xfId="3"/>
    <cellStyle name="Hyperlink" xfId="4"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2021 RC Section Cash Flow - BUDGET PROJECTION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Income</c:v>
          </c:tx>
          <c:spPr>
            <a:solidFill>
              <a:schemeClr val="accent1"/>
            </a:solidFill>
            <a:ln>
              <a:noFill/>
            </a:ln>
            <a:effectLst/>
            <a:sp3d/>
          </c:spPr>
          <c:invertIfNegative val="0"/>
          <c:cat>
            <c:strRef>
              <c:f>'2021 Cashflow Budget Projection'!$C$5:$N$5</c:f>
              <c:strCache>
                <c:ptCount val="12"/>
                <c:pt idx="0">
                  <c:v>Jan 21</c:v>
                </c:pt>
                <c:pt idx="1">
                  <c:v>Feb 21</c:v>
                </c:pt>
                <c:pt idx="2">
                  <c:v>Mar 21</c:v>
                </c:pt>
                <c:pt idx="3">
                  <c:v>Apr 21</c:v>
                </c:pt>
                <c:pt idx="4">
                  <c:v>May 21</c:v>
                </c:pt>
                <c:pt idx="5">
                  <c:v>Jun 21</c:v>
                </c:pt>
                <c:pt idx="6">
                  <c:v>Jul 21</c:v>
                </c:pt>
                <c:pt idx="7">
                  <c:v>Aug 21</c:v>
                </c:pt>
                <c:pt idx="8">
                  <c:v>Sep 21</c:v>
                </c:pt>
                <c:pt idx="9">
                  <c:v>Oct 21</c:v>
                </c:pt>
                <c:pt idx="10">
                  <c:v>Nov 21</c:v>
                </c:pt>
                <c:pt idx="11">
                  <c:v>Dec 21</c:v>
                </c:pt>
              </c:strCache>
            </c:strRef>
          </c:cat>
          <c:val>
            <c:numRef>
              <c:f>'2021 Cashflow Budget Projection'!$C$6:$N$6</c:f>
              <c:numCache>
                <c:formatCode>"$"#,##0;[Red]"$"#,##0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9E1-45CB-96B9-595E3DB142AE}"/>
            </c:ext>
          </c:extLst>
        </c:ser>
        <c:ser>
          <c:idx val="1"/>
          <c:order val="1"/>
          <c:tx>
            <c:v>Expense</c:v>
          </c:tx>
          <c:spPr>
            <a:solidFill>
              <a:schemeClr val="accent2"/>
            </a:solidFill>
            <a:ln>
              <a:noFill/>
            </a:ln>
            <a:effectLst/>
            <a:sp3d/>
          </c:spPr>
          <c:invertIfNegative val="0"/>
          <c:cat>
            <c:strRef>
              <c:f>'2021 Cashflow Budget Projection'!$C$5:$N$5</c:f>
              <c:strCache>
                <c:ptCount val="12"/>
                <c:pt idx="0">
                  <c:v>Jan 21</c:v>
                </c:pt>
                <c:pt idx="1">
                  <c:v>Feb 21</c:v>
                </c:pt>
                <c:pt idx="2">
                  <c:v>Mar 21</c:v>
                </c:pt>
                <c:pt idx="3">
                  <c:v>Apr 21</c:v>
                </c:pt>
                <c:pt idx="4">
                  <c:v>May 21</c:v>
                </c:pt>
                <c:pt idx="5">
                  <c:v>Jun 21</c:v>
                </c:pt>
                <c:pt idx="6">
                  <c:v>Jul 21</c:v>
                </c:pt>
                <c:pt idx="7">
                  <c:v>Aug 21</c:v>
                </c:pt>
                <c:pt idx="8">
                  <c:v>Sep 21</c:v>
                </c:pt>
                <c:pt idx="9">
                  <c:v>Oct 21</c:v>
                </c:pt>
                <c:pt idx="10">
                  <c:v>Nov 21</c:v>
                </c:pt>
                <c:pt idx="11">
                  <c:v>Dec 21</c:v>
                </c:pt>
              </c:strCache>
            </c:strRef>
          </c:cat>
          <c:val>
            <c:numRef>
              <c:f>'2021 Cashflow Budget Projection'!$C$7:$N$7</c:f>
              <c:numCache>
                <c:formatCode>"$"#,##0;[Red]"$"#,##0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9E1-45CB-96B9-595E3DB142AE}"/>
            </c:ext>
          </c:extLst>
        </c:ser>
        <c:ser>
          <c:idx val="2"/>
          <c:order val="2"/>
          <c:tx>
            <c:v>CASH</c:v>
          </c:tx>
          <c:spPr>
            <a:solidFill>
              <a:schemeClr val="accent3"/>
            </a:solidFill>
            <a:ln>
              <a:noFill/>
            </a:ln>
            <a:effectLst/>
            <a:sp3d/>
          </c:spPr>
          <c:invertIfNegative val="0"/>
          <c:cat>
            <c:strRef>
              <c:f>'2021 Cashflow Budget Projection'!$C$5:$N$5</c:f>
              <c:strCache>
                <c:ptCount val="12"/>
                <c:pt idx="0">
                  <c:v>Jan 21</c:v>
                </c:pt>
                <c:pt idx="1">
                  <c:v>Feb 21</c:v>
                </c:pt>
                <c:pt idx="2">
                  <c:v>Mar 21</c:v>
                </c:pt>
                <c:pt idx="3">
                  <c:v>Apr 21</c:v>
                </c:pt>
                <c:pt idx="4">
                  <c:v>May 21</c:v>
                </c:pt>
                <c:pt idx="5">
                  <c:v>Jun 21</c:v>
                </c:pt>
                <c:pt idx="6">
                  <c:v>Jul 21</c:v>
                </c:pt>
                <c:pt idx="7">
                  <c:v>Aug 21</c:v>
                </c:pt>
                <c:pt idx="8">
                  <c:v>Sep 21</c:v>
                </c:pt>
                <c:pt idx="9">
                  <c:v>Oct 21</c:v>
                </c:pt>
                <c:pt idx="10">
                  <c:v>Nov 21</c:v>
                </c:pt>
                <c:pt idx="11">
                  <c:v>Dec 21</c:v>
                </c:pt>
              </c:strCache>
            </c:strRef>
          </c:cat>
          <c:val>
            <c:numRef>
              <c:f>'2021 Cashflow Budget Projection'!$C$8:$N$8</c:f>
              <c:numCache>
                <c:formatCode>"$"#,##0;[Red]"$"#,##0</c:formatCode>
                <c:ptCount val="12"/>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numCache>
            </c:numRef>
          </c:val>
          <c:extLst>
            <c:ext xmlns:c16="http://schemas.microsoft.com/office/drawing/2014/chart" uri="{C3380CC4-5D6E-409C-BE32-E72D297353CC}">
              <c16:uniqueId val="{00000002-09E1-45CB-96B9-595E3DB142AE}"/>
            </c:ext>
          </c:extLst>
        </c:ser>
        <c:dLbls>
          <c:showLegendKey val="0"/>
          <c:showVal val="0"/>
          <c:showCatName val="0"/>
          <c:showSerName val="0"/>
          <c:showPercent val="0"/>
          <c:showBubbleSize val="0"/>
        </c:dLbls>
        <c:gapWidth val="150"/>
        <c:shape val="box"/>
        <c:axId val="1926848735"/>
        <c:axId val="1926850399"/>
        <c:axId val="0"/>
      </c:bar3DChart>
      <c:catAx>
        <c:axId val="192684873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6850399"/>
        <c:crosses val="autoZero"/>
        <c:auto val="1"/>
        <c:lblAlgn val="ctr"/>
        <c:lblOffset val="100"/>
        <c:noMultiLvlLbl val="0"/>
      </c:catAx>
      <c:valAx>
        <c:axId val="192685039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684873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2021 RC Section Cash Flow - ACTUALS PROJECTION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Income</c:v>
          </c:tx>
          <c:spPr>
            <a:solidFill>
              <a:schemeClr val="accent1"/>
            </a:solidFill>
            <a:ln>
              <a:noFill/>
            </a:ln>
            <a:effectLst/>
            <a:sp3d/>
          </c:spPr>
          <c:invertIfNegative val="0"/>
          <c:cat>
            <c:strRef>
              <c:f>'2021 Cashflow Budget Projection'!$C$5:$N$5</c:f>
              <c:strCache>
                <c:ptCount val="12"/>
                <c:pt idx="0">
                  <c:v>Jan 21</c:v>
                </c:pt>
                <c:pt idx="1">
                  <c:v>Feb 21</c:v>
                </c:pt>
                <c:pt idx="2">
                  <c:v>Mar 21</c:v>
                </c:pt>
                <c:pt idx="3">
                  <c:v>Apr 21</c:v>
                </c:pt>
                <c:pt idx="4">
                  <c:v>May 21</c:v>
                </c:pt>
                <c:pt idx="5">
                  <c:v>Jun 21</c:v>
                </c:pt>
                <c:pt idx="6">
                  <c:v>Jul 21</c:v>
                </c:pt>
                <c:pt idx="7">
                  <c:v>Aug 21</c:v>
                </c:pt>
                <c:pt idx="8">
                  <c:v>Sep 21</c:v>
                </c:pt>
                <c:pt idx="9">
                  <c:v>Oct 21</c:v>
                </c:pt>
                <c:pt idx="10">
                  <c:v>Nov 21</c:v>
                </c:pt>
                <c:pt idx="11">
                  <c:v>Dec 21</c:v>
                </c:pt>
              </c:strCache>
            </c:strRef>
          </c:cat>
          <c:val>
            <c:numRef>
              <c:f>'2021 Cashflow Budget Projection'!$C$6:$N$6</c:f>
              <c:numCache>
                <c:formatCode>"$"#,##0;[Red]"$"#,##0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E01-48FF-89F0-DADB5FC1DD06}"/>
            </c:ext>
          </c:extLst>
        </c:ser>
        <c:ser>
          <c:idx val="1"/>
          <c:order val="1"/>
          <c:tx>
            <c:v>Expense</c:v>
          </c:tx>
          <c:spPr>
            <a:solidFill>
              <a:schemeClr val="accent2"/>
            </a:solidFill>
            <a:ln>
              <a:noFill/>
            </a:ln>
            <a:effectLst/>
            <a:sp3d/>
          </c:spPr>
          <c:invertIfNegative val="0"/>
          <c:cat>
            <c:strRef>
              <c:f>'2021 Cashflow Budget Projection'!$C$5:$N$5</c:f>
              <c:strCache>
                <c:ptCount val="12"/>
                <c:pt idx="0">
                  <c:v>Jan 21</c:v>
                </c:pt>
                <c:pt idx="1">
                  <c:v>Feb 21</c:v>
                </c:pt>
                <c:pt idx="2">
                  <c:v>Mar 21</c:v>
                </c:pt>
                <c:pt idx="3">
                  <c:v>Apr 21</c:v>
                </c:pt>
                <c:pt idx="4">
                  <c:v>May 21</c:v>
                </c:pt>
                <c:pt idx="5">
                  <c:v>Jun 21</c:v>
                </c:pt>
                <c:pt idx="6">
                  <c:v>Jul 21</c:v>
                </c:pt>
                <c:pt idx="7">
                  <c:v>Aug 21</c:v>
                </c:pt>
                <c:pt idx="8">
                  <c:v>Sep 21</c:v>
                </c:pt>
                <c:pt idx="9">
                  <c:v>Oct 21</c:v>
                </c:pt>
                <c:pt idx="10">
                  <c:v>Nov 21</c:v>
                </c:pt>
                <c:pt idx="11">
                  <c:v>Dec 21</c:v>
                </c:pt>
              </c:strCache>
            </c:strRef>
          </c:cat>
          <c:val>
            <c:numRef>
              <c:f>'2021 Cashflow Budget Projection'!$C$7:$N$7</c:f>
              <c:numCache>
                <c:formatCode>"$"#,##0;[Red]"$"#,##0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E01-48FF-89F0-DADB5FC1DD06}"/>
            </c:ext>
          </c:extLst>
        </c:ser>
        <c:ser>
          <c:idx val="2"/>
          <c:order val="2"/>
          <c:tx>
            <c:v>CASH</c:v>
          </c:tx>
          <c:spPr>
            <a:solidFill>
              <a:schemeClr val="accent3"/>
            </a:solidFill>
            <a:ln>
              <a:noFill/>
            </a:ln>
            <a:effectLst/>
            <a:sp3d/>
          </c:spPr>
          <c:invertIfNegative val="0"/>
          <c:cat>
            <c:strRef>
              <c:f>'2021 Cashflow Budget Projection'!$C$5:$N$5</c:f>
              <c:strCache>
                <c:ptCount val="12"/>
                <c:pt idx="0">
                  <c:v>Jan 21</c:v>
                </c:pt>
                <c:pt idx="1">
                  <c:v>Feb 21</c:v>
                </c:pt>
                <c:pt idx="2">
                  <c:v>Mar 21</c:v>
                </c:pt>
                <c:pt idx="3">
                  <c:v>Apr 21</c:v>
                </c:pt>
                <c:pt idx="4">
                  <c:v>May 21</c:v>
                </c:pt>
                <c:pt idx="5">
                  <c:v>Jun 21</c:v>
                </c:pt>
                <c:pt idx="6">
                  <c:v>Jul 21</c:v>
                </c:pt>
                <c:pt idx="7">
                  <c:v>Aug 21</c:v>
                </c:pt>
                <c:pt idx="8">
                  <c:v>Sep 21</c:v>
                </c:pt>
                <c:pt idx="9">
                  <c:v>Oct 21</c:v>
                </c:pt>
                <c:pt idx="10">
                  <c:v>Nov 21</c:v>
                </c:pt>
                <c:pt idx="11">
                  <c:v>Dec 21</c:v>
                </c:pt>
              </c:strCache>
            </c:strRef>
          </c:cat>
          <c:val>
            <c:numRef>
              <c:f>'2021 Cashflow Budget Projection'!$C$8:$N$8</c:f>
              <c:numCache>
                <c:formatCode>"$"#,##0;[Red]"$"#,##0</c:formatCode>
                <c:ptCount val="12"/>
                <c:pt idx="0">
                  <c:v>10000</c:v>
                </c:pt>
                <c:pt idx="1">
                  <c:v>10000</c:v>
                </c:pt>
                <c:pt idx="2">
                  <c:v>10000</c:v>
                </c:pt>
                <c:pt idx="3">
                  <c:v>10000</c:v>
                </c:pt>
                <c:pt idx="4">
                  <c:v>10000</c:v>
                </c:pt>
                <c:pt idx="5">
                  <c:v>10000</c:v>
                </c:pt>
                <c:pt idx="6">
                  <c:v>10000</c:v>
                </c:pt>
                <c:pt idx="7">
                  <c:v>10000</c:v>
                </c:pt>
                <c:pt idx="8">
                  <c:v>10000</c:v>
                </c:pt>
                <c:pt idx="9">
                  <c:v>10000</c:v>
                </c:pt>
                <c:pt idx="10">
                  <c:v>10000</c:v>
                </c:pt>
                <c:pt idx="11">
                  <c:v>10000</c:v>
                </c:pt>
              </c:numCache>
            </c:numRef>
          </c:val>
          <c:extLst>
            <c:ext xmlns:c16="http://schemas.microsoft.com/office/drawing/2014/chart" uri="{C3380CC4-5D6E-409C-BE32-E72D297353CC}">
              <c16:uniqueId val="{00000002-EE01-48FF-89F0-DADB5FC1DD06}"/>
            </c:ext>
          </c:extLst>
        </c:ser>
        <c:dLbls>
          <c:showLegendKey val="0"/>
          <c:showVal val="0"/>
          <c:showCatName val="0"/>
          <c:showSerName val="0"/>
          <c:showPercent val="0"/>
          <c:showBubbleSize val="0"/>
        </c:dLbls>
        <c:gapWidth val="150"/>
        <c:shape val="box"/>
        <c:axId val="1926848735"/>
        <c:axId val="1926850399"/>
        <c:axId val="0"/>
      </c:bar3DChart>
      <c:catAx>
        <c:axId val="192684873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6850399"/>
        <c:crosses val="autoZero"/>
        <c:auto val="1"/>
        <c:lblAlgn val="ctr"/>
        <c:lblOffset val="100"/>
        <c:noMultiLvlLbl val="0"/>
      </c:catAx>
      <c:valAx>
        <c:axId val="192685039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684873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409575</xdr:colOff>
      <xdr:row>0</xdr:row>
      <xdr:rowOff>95250</xdr:rowOff>
    </xdr:from>
    <xdr:to>
      <xdr:col>3</xdr:col>
      <xdr:colOff>2028825</xdr:colOff>
      <xdr:row>2</xdr:row>
      <xdr:rowOff>299579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95250"/>
          <a:ext cx="3314700" cy="804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295276</xdr:colOff>
      <xdr:row>0</xdr:row>
      <xdr:rowOff>0</xdr:rowOff>
    </xdr:from>
    <xdr:to>
      <xdr:col>1</xdr:col>
      <xdr:colOff>2600326</xdr:colOff>
      <xdr:row>4</xdr:row>
      <xdr:rowOff>4304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6" y="0"/>
          <a:ext cx="3314700" cy="804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504825</xdr:colOff>
      <xdr:row>2</xdr:row>
      <xdr:rowOff>180975</xdr:rowOff>
    </xdr:from>
    <xdr:to>
      <xdr:col>16</xdr:col>
      <xdr:colOff>85725</xdr:colOff>
      <xdr:row>30</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647700</xdr:colOff>
      <xdr:row>0</xdr:row>
      <xdr:rowOff>19050</xdr:rowOff>
    </xdr:from>
    <xdr:to>
      <xdr:col>16</xdr:col>
      <xdr:colOff>600075</xdr:colOff>
      <xdr:row>3</xdr:row>
      <xdr:rowOff>194804</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53725" y="19050"/>
          <a:ext cx="3314700" cy="804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133508</xdr:rowOff>
    </xdr:from>
    <xdr:to>
      <xdr:col>1</xdr:col>
      <xdr:colOff>2238375</xdr:colOff>
      <xdr:row>5</xdr:row>
      <xdr:rowOff>194803</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308"/>
          <a:ext cx="2686050" cy="651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2181225</xdr:colOff>
      <xdr:row>3</xdr:row>
      <xdr:rowOff>188148</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3248025" cy="788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447675</xdr:colOff>
      <xdr:row>1</xdr:row>
      <xdr:rowOff>38100</xdr:rowOff>
    </xdr:from>
    <xdr:to>
      <xdr:col>2</xdr:col>
      <xdr:colOff>1247775</xdr:colOff>
      <xdr:row>3</xdr:row>
      <xdr:rowOff>181613</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266700"/>
          <a:ext cx="2514600" cy="610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2</xdr:row>
      <xdr:rowOff>161925</xdr:rowOff>
    </xdr:from>
    <xdr:to>
      <xdr:col>15</xdr:col>
      <xdr:colOff>238125</xdr:colOff>
      <xdr:row>30</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38100</xdr:colOff>
      <xdr:row>0</xdr:row>
      <xdr:rowOff>0</xdr:rowOff>
    </xdr:from>
    <xdr:to>
      <xdr:col>15</xdr:col>
      <xdr:colOff>600075</xdr:colOff>
      <xdr:row>3</xdr:row>
      <xdr:rowOff>175754</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1675" y="0"/>
          <a:ext cx="3314700" cy="804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brechbill@rcactivitie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5"/>
  <sheetViews>
    <sheetView tabSelected="1" workbookViewId="0">
      <selection activeCell="R2" sqref="R2"/>
    </sheetView>
  </sheetViews>
  <sheetFormatPr defaultRowHeight="15" x14ac:dyDescent="0.25"/>
  <cols>
    <col min="3" max="3" width="16.28515625" customWidth="1"/>
    <col min="4" max="4" width="37.85546875" customWidth="1"/>
  </cols>
  <sheetData>
    <row r="1" spans="1:39" ht="21" x14ac:dyDescent="0.35">
      <c r="A1" s="199"/>
      <c r="B1" s="199"/>
      <c r="C1" s="199"/>
      <c r="D1" s="199"/>
      <c r="E1" s="199"/>
      <c r="F1" s="199"/>
      <c r="G1" s="199"/>
      <c r="H1" s="199"/>
      <c r="I1" s="199"/>
      <c r="J1" s="199"/>
      <c r="K1" s="199"/>
      <c r="L1" s="199"/>
      <c r="M1" s="199"/>
      <c r="N1" s="199"/>
      <c r="O1" s="199"/>
      <c r="P1" s="199"/>
      <c r="Q1" s="199"/>
      <c r="R1" s="199"/>
      <c r="S1" s="199"/>
      <c r="T1" s="199"/>
      <c r="U1" s="199"/>
      <c r="V1" s="199"/>
      <c r="W1" s="13"/>
      <c r="X1" s="13"/>
      <c r="Y1" s="13"/>
      <c r="Z1" s="13"/>
      <c r="AA1" s="13"/>
      <c r="AB1" s="13"/>
      <c r="AC1" s="13"/>
      <c r="AD1" s="13"/>
      <c r="AE1" s="13"/>
      <c r="AF1" s="13"/>
      <c r="AG1" s="13"/>
      <c r="AH1" s="13"/>
      <c r="AI1" s="13"/>
      <c r="AJ1" s="13"/>
      <c r="AK1" s="13"/>
      <c r="AL1" s="13"/>
      <c r="AM1" s="13"/>
    </row>
    <row r="2" spans="1:39" ht="26.25" x14ac:dyDescent="0.4">
      <c r="A2" s="199"/>
      <c r="B2" s="199"/>
      <c r="C2" s="199"/>
      <c r="D2" s="199"/>
      <c r="E2" s="199"/>
      <c r="F2" s="200" t="s">
        <v>254</v>
      </c>
      <c r="G2" s="199"/>
      <c r="H2" s="199"/>
      <c r="I2" s="199"/>
      <c r="J2" s="199"/>
      <c r="K2" s="199"/>
      <c r="L2" s="199"/>
      <c r="M2" s="199"/>
      <c r="N2" s="199"/>
      <c r="O2" s="199"/>
      <c r="P2" s="199"/>
      <c r="Q2" s="199"/>
      <c r="R2" s="199"/>
      <c r="S2" s="199"/>
      <c r="T2" s="199"/>
      <c r="U2" s="199"/>
      <c r="V2" s="199"/>
      <c r="W2" s="13"/>
      <c r="X2" s="13"/>
      <c r="Y2" s="13"/>
      <c r="Z2" s="13"/>
      <c r="AA2" s="13"/>
      <c r="AB2" s="13"/>
      <c r="AC2" s="13"/>
      <c r="AD2" s="13"/>
      <c r="AE2" s="13"/>
      <c r="AF2" s="13"/>
      <c r="AG2" s="13"/>
      <c r="AH2" s="13"/>
      <c r="AI2" s="13"/>
      <c r="AJ2" s="13"/>
      <c r="AK2" s="13"/>
      <c r="AL2" s="13"/>
      <c r="AM2" s="13"/>
    </row>
    <row r="3" spans="1:39" ht="31.5" x14ac:dyDescent="0.5">
      <c r="A3" s="199"/>
      <c r="B3" s="199"/>
      <c r="C3" s="199"/>
      <c r="D3" s="199"/>
      <c r="E3" s="199"/>
      <c r="F3" s="199"/>
      <c r="G3" s="202" t="s">
        <v>171</v>
      </c>
      <c r="H3" s="202"/>
      <c r="I3" s="202"/>
      <c r="J3" s="202"/>
      <c r="K3" s="202"/>
      <c r="L3" s="199"/>
      <c r="M3" s="199"/>
      <c r="N3" s="199"/>
      <c r="O3" s="199"/>
      <c r="P3" s="199"/>
      <c r="Q3" s="199"/>
      <c r="R3" s="199"/>
      <c r="S3" s="199"/>
      <c r="T3" s="199"/>
      <c r="U3" s="199"/>
      <c r="V3" s="199"/>
      <c r="W3" s="13"/>
      <c r="X3" s="13"/>
      <c r="Y3" s="13"/>
      <c r="Z3" s="13"/>
      <c r="AA3" s="13"/>
      <c r="AB3" s="13"/>
      <c r="AC3" s="13"/>
      <c r="AD3" s="13"/>
      <c r="AE3" s="13"/>
      <c r="AF3" s="13"/>
      <c r="AG3" s="13"/>
      <c r="AH3" s="13"/>
      <c r="AI3" s="13"/>
      <c r="AJ3" s="13"/>
      <c r="AK3" s="13"/>
      <c r="AL3" s="13"/>
      <c r="AM3" s="13"/>
    </row>
    <row r="4" spans="1:39" ht="21" x14ac:dyDescent="0.35">
      <c r="A4" s="199"/>
      <c r="B4" s="209"/>
      <c r="C4" s="210" t="s">
        <v>237</v>
      </c>
      <c r="D4" s="211"/>
      <c r="E4" s="211"/>
      <c r="F4" s="211"/>
      <c r="G4" s="211"/>
      <c r="H4" s="211"/>
      <c r="I4" s="211"/>
      <c r="J4" s="211"/>
      <c r="K4" s="211"/>
      <c r="L4" s="211"/>
      <c r="M4" s="211"/>
      <c r="N4" s="211"/>
      <c r="O4" s="211"/>
      <c r="P4" s="211"/>
      <c r="Q4" s="211"/>
      <c r="R4" s="211"/>
      <c r="S4" s="211"/>
      <c r="T4" s="211"/>
      <c r="U4" s="212"/>
      <c r="V4" s="199"/>
      <c r="W4" s="13"/>
      <c r="X4" s="13"/>
      <c r="Y4" s="13"/>
      <c r="Z4" s="13"/>
      <c r="AA4" s="13"/>
      <c r="AB4" s="13"/>
      <c r="AC4" s="13"/>
      <c r="AD4" s="13"/>
      <c r="AE4" s="13"/>
      <c r="AF4" s="13"/>
      <c r="AG4" s="13"/>
      <c r="AH4" s="13"/>
      <c r="AI4" s="13"/>
      <c r="AJ4" s="13"/>
      <c r="AK4" s="13"/>
      <c r="AL4" s="13"/>
      <c r="AM4" s="13"/>
    </row>
    <row r="5" spans="1:39" ht="21" x14ac:dyDescent="0.35">
      <c r="A5" s="199"/>
      <c r="B5" s="213"/>
      <c r="C5" s="214" t="s">
        <v>179</v>
      </c>
      <c r="D5" s="215"/>
      <c r="E5" s="215"/>
      <c r="F5" s="215"/>
      <c r="G5" s="215"/>
      <c r="H5" s="215"/>
      <c r="I5" s="215"/>
      <c r="J5" s="215"/>
      <c r="K5" s="215"/>
      <c r="L5" s="215"/>
      <c r="M5" s="215"/>
      <c r="N5" s="215"/>
      <c r="O5" s="215"/>
      <c r="P5" s="215"/>
      <c r="Q5" s="215"/>
      <c r="R5" s="215"/>
      <c r="S5" s="215"/>
      <c r="T5" s="215"/>
      <c r="U5" s="216"/>
      <c r="V5" s="199"/>
      <c r="W5" s="13"/>
      <c r="X5" s="13"/>
      <c r="Y5" s="13"/>
      <c r="Z5" s="13"/>
      <c r="AA5" s="13"/>
      <c r="AB5" s="13"/>
      <c r="AC5" s="13"/>
      <c r="AD5" s="13"/>
      <c r="AE5" s="13"/>
      <c r="AF5" s="13"/>
      <c r="AG5" s="13"/>
      <c r="AH5" s="13"/>
      <c r="AI5" s="13"/>
      <c r="AJ5" s="13"/>
      <c r="AK5" s="13"/>
      <c r="AL5" s="13"/>
      <c r="AM5" s="13"/>
    </row>
    <row r="6" spans="1:39" ht="21" x14ac:dyDescent="0.35">
      <c r="A6" s="199"/>
      <c r="B6" s="213"/>
      <c r="C6" s="214" t="s">
        <v>173</v>
      </c>
      <c r="D6" s="215"/>
      <c r="E6" s="215"/>
      <c r="F6" s="215"/>
      <c r="G6" s="215"/>
      <c r="H6" s="215"/>
      <c r="I6" s="215"/>
      <c r="J6" s="215"/>
      <c r="K6" s="215"/>
      <c r="L6" s="215"/>
      <c r="M6" s="215"/>
      <c r="N6" s="215"/>
      <c r="O6" s="215"/>
      <c r="P6" s="215"/>
      <c r="Q6" s="215"/>
      <c r="R6" s="215"/>
      <c r="S6" s="215"/>
      <c r="T6" s="215"/>
      <c r="U6" s="216"/>
      <c r="V6" s="199"/>
      <c r="W6" s="13"/>
      <c r="X6" s="13"/>
      <c r="Y6" s="13"/>
      <c r="Z6" s="13"/>
      <c r="AA6" s="13"/>
      <c r="AB6" s="13"/>
      <c r="AC6" s="13"/>
      <c r="AD6" s="13"/>
      <c r="AE6" s="13"/>
      <c r="AF6" s="13"/>
      <c r="AG6" s="13"/>
      <c r="AH6" s="13"/>
      <c r="AI6" s="13"/>
      <c r="AJ6" s="13"/>
      <c r="AK6" s="13"/>
      <c r="AL6" s="13"/>
      <c r="AM6" s="13"/>
    </row>
    <row r="7" spans="1:39" ht="21" x14ac:dyDescent="0.35">
      <c r="A7" s="199"/>
      <c r="B7" s="213"/>
      <c r="C7" s="214" t="s">
        <v>246</v>
      </c>
      <c r="D7" s="215"/>
      <c r="E7" s="215"/>
      <c r="F7" s="215"/>
      <c r="G7" s="215"/>
      <c r="H7" s="215"/>
      <c r="I7" s="215"/>
      <c r="J7" s="215"/>
      <c r="K7" s="215"/>
      <c r="L7" s="215"/>
      <c r="M7" s="215"/>
      <c r="N7" s="215"/>
      <c r="O7" s="215"/>
      <c r="P7" s="215"/>
      <c r="Q7" s="215"/>
      <c r="R7" s="215"/>
      <c r="S7" s="215"/>
      <c r="T7" s="215"/>
      <c r="U7" s="216"/>
      <c r="V7" s="199"/>
      <c r="W7" s="13"/>
      <c r="X7" s="13"/>
      <c r="Y7" s="13"/>
      <c r="Z7" s="13"/>
      <c r="AA7" s="13"/>
      <c r="AB7" s="13"/>
      <c r="AC7" s="13"/>
      <c r="AD7" s="13"/>
      <c r="AE7" s="13"/>
      <c r="AF7" s="13"/>
      <c r="AG7" s="13"/>
      <c r="AH7" s="13"/>
      <c r="AI7" s="13"/>
      <c r="AJ7" s="13"/>
      <c r="AK7" s="13"/>
      <c r="AL7" s="13"/>
      <c r="AM7" s="13"/>
    </row>
    <row r="8" spans="1:39" ht="21" x14ac:dyDescent="0.35">
      <c r="A8" s="199"/>
      <c r="B8" s="213"/>
      <c r="C8" s="215"/>
      <c r="D8" s="215"/>
      <c r="E8" s="215"/>
      <c r="F8" s="215"/>
      <c r="G8" s="215"/>
      <c r="H8" s="215"/>
      <c r="I8" s="215"/>
      <c r="J8" s="215"/>
      <c r="K8" s="215"/>
      <c r="L8" s="215"/>
      <c r="M8" s="215"/>
      <c r="N8" s="215"/>
      <c r="O8" s="215"/>
      <c r="P8" s="215"/>
      <c r="Q8" s="215"/>
      <c r="R8" s="215"/>
      <c r="S8" s="215"/>
      <c r="T8" s="215"/>
      <c r="U8" s="216"/>
      <c r="V8" s="199"/>
      <c r="W8" s="13"/>
      <c r="X8" s="13"/>
      <c r="Y8" s="13"/>
      <c r="Z8" s="13"/>
      <c r="AA8" s="13"/>
      <c r="AB8" s="13"/>
      <c r="AC8" s="13"/>
      <c r="AD8" s="13"/>
      <c r="AE8" s="13"/>
      <c r="AF8" s="13"/>
      <c r="AG8" s="13"/>
      <c r="AH8" s="13"/>
      <c r="AI8" s="13"/>
      <c r="AJ8" s="13"/>
      <c r="AK8" s="13"/>
      <c r="AL8" s="13"/>
      <c r="AM8" s="13"/>
    </row>
    <row r="9" spans="1:39" ht="21" x14ac:dyDescent="0.35">
      <c r="A9" s="199"/>
      <c r="B9" s="213"/>
      <c r="C9" s="215" t="s">
        <v>175</v>
      </c>
      <c r="D9" s="215"/>
      <c r="E9" s="215"/>
      <c r="F9" s="215"/>
      <c r="G9" s="215"/>
      <c r="H9" s="215"/>
      <c r="I9" s="215"/>
      <c r="J9" s="215"/>
      <c r="K9" s="215"/>
      <c r="L9" s="215"/>
      <c r="M9" s="215"/>
      <c r="N9" s="215"/>
      <c r="O9" s="215"/>
      <c r="P9" s="215"/>
      <c r="Q9" s="215"/>
      <c r="R9" s="215"/>
      <c r="S9" s="215"/>
      <c r="T9" s="215"/>
      <c r="U9" s="216"/>
      <c r="V9" s="199"/>
      <c r="W9" s="13"/>
      <c r="X9" s="13"/>
      <c r="Y9" s="13"/>
      <c r="Z9" s="13"/>
      <c r="AA9" s="13"/>
      <c r="AB9" s="13"/>
      <c r="AC9" s="13"/>
      <c r="AD9" s="13"/>
      <c r="AE9" s="13"/>
      <c r="AF9" s="13"/>
      <c r="AG9" s="13"/>
      <c r="AH9" s="13"/>
      <c r="AI9" s="13"/>
      <c r="AJ9" s="13"/>
      <c r="AK9" s="13"/>
      <c r="AL9" s="13"/>
      <c r="AM9" s="13"/>
    </row>
    <row r="10" spans="1:39" ht="21" x14ac:dyDescent="0.35">
      <c r="A10" s="199"/>
      <c r="B10" s="213"/>
      <c r="C10" s="217">
        <v>1</v>
      </c>
      <c r="D10" s="215" t="s">
        <v>283</v>
      </c>
      <c r="E10" s="215"/>
      <c r="F10" s="215"/>
      <c r="G10" s="215"/>
      <c r="H10" s="215"/>
      <c r="I10" s="215"/>
      <c r="J10" s="215"/>
      <c r="K10" s="215"/>
      <c r="L10" s="215"/>
      <c r="M10" s="215"/>
      <c r="N10" s="215"/>
      <c r="O10" s="215"/>
      <c r="P10" s="215"/>
      <c r="Q10" s="215"/>
      <c r="R10" s="215"/>
      <c r="S10" s="215"/>
      <c r="T10" s="215"/>
      <c r="U10" s="216"/>
      <c r="V10" s="199"/>
      <c r="W10" s="13"/>
      <c r="X10" s="13"/>
      <c r="Y10" s="13"/>
      <c r="Z10" s="13"/>
      <c r="AA10" s="13"/>
      <c r="AB10" s="13"/>
      <c r="AC10" s="13"/>
      <c r="AD10" s="13"/>
      <c r="AE10" s="13"/>
      <c r="AF10" s="13"/>
      <c r="AG10" s="13"/>
      <c r="AH10" s="13"/>
      <c r="AI10" s="13"/>
      <c r="AJ10" s="13"/>
      <c r="AK10" s="13"/>
      <c r="AL10" s="13"/>
      <c r="AM10" s="13"/>
    </row>
    <row r="11" spans="1:39" ht="21" x14ac:dyDescent="0.35">
      <c r="A11" s="199"/>
      <c r="B11" s="213"/>
      <c r="C11" s="217">
        <v>2</v>
      </c>
      <c r="D11" s="215" t="s">
        <v>176</v>
      </c>
      <c r="E11" s="215"/>
      <c r="F11" s="215"/>
      <c r="G11" s="215"/>
      <c r="H11" s="215"/>
      <c r="I11" s="215"/>
      <c r="J11" s="215"/>
      <c r="K11" s="215"/>
      <c r="L11" s="215"/>
      <c r="M11" s="215"/>
      <c r="N11" s="215"/>
      <c r="O11" s="215"/>
      <c r="P11" s="215"/>
      <c r="Q11" s="215"/>
      <c r="R11" s="215"/>
      <c r="S11" s="215"/>
      <c r="T11" s="215"/>
      <c r="U11" s="216"/>
      <c r="V11" s="199"/>
      <c r="W11" s="13"/>
      <c r="X11" s="13"/>
      <c r="Y11" s="13"/>
      <c r="Z11" s="13"/>
      <c r="AA11" s="13"/>
      <c r="AB11" s="13"/>
      <c r="AC11" s="13"/>
      <c r="AD11" s="13"/>
      <c r="AE11" s="13"/>
      <c r="AF11" s="13"/>
      <c r="AG11" s="13"/>
      <c r="AH11" s="13"/>
      <c r="AI11" s="13"/>
      <c r="AJ11" s="13"/>
      <c r="AK11" s="13"/>
      <c r="AL11" s="13"/>
      <c r="AM11" s="13"/>
    </row>
    <row r="12" spans="1:39" ht="21" x14ac:dyDescent="0.35">
      <c r="A12" s="199"/>
      <c r="B12" s="213"/>
      <c r="C12" s="217">
        <v>3</v>
      </c>
      <c r="D12" s="215" t="s">
        <v>177</v>
      </c>
      <c r="E12" s="215"/>
      <c r="F12" s="215"/>
      <c r="G12" s="215"/>
      <c r="H12" s="215"/>
      <c r="I12" s="215"/>
      <c r="J12" s="215"/>
      <c r="K12" s="215"/>
      <c r="L12" s="215"/>
      <c r="M12" s="215"/>
      <c r="N12" s="215"/>
      <c r="O12" s="215"/>
      <c r="P12" s="215"/>
      <c r="Q12" s="215"/>
      <c r="R12" s="215"/>
      <c r="S12" s="215"/>
      <c r="T12" s="215"/>
      <c r="U12" s="216"/>
      <c r="V12" s="199"/>
      <c r="W12" s="13"/>
      <c r="X12" s="13"/>
      <c r="Y12" s="13"/>
      <c r="Z12" s="13"/>
      <c r="AA12" s="13"/>
      <c r="AB12" s="13"/>
      <c r="AC12" s="13"/>
      <c r="AD12" s="13"/>
      <c r="AE12" s="13"/>
      <c r="AF12" s="13"/>
      <c r="AG12" s="13"/>
      <c r="AH12" s="13"/>
      <c r="AI12" s="13"/>
      <c r="AJ12" s="13"/>
      <c r="AK12" s="13"/>
      <c r="AL12" s="13"/>
      <c r="AM12" s="13"/>
    </row>
    <row r="13" spans="1:39" ht="21" x14ac:dyDescent="0.35">
      <c r="A13" s="199"/>
      <c r="B13" s="213"/>
      <c r="C13" s="217">
        <v>4</v>
      </c>
      <c r="D13" s="215" t="s">
        <v>178</v>
      </c>
      <c r="E13" s="215"/>
      <c r="F13" s="215"/>
      <c r="G13" s="215"/>
      <c r="H13" s="215"/>
      <c r="I13" s="215"/>
      <c r="J13" s="215"/>
      <c r="K13" s="215"/>
      <c r="L13" s="215"/>
      <c r="M13" s="215"/>
      <c r="N13" s="215"/>
      <c r="O13" s="215"/>
      <c r="P13" s="215"/>
      <c r="Q13" s="215"/>
      <c r="R13" s="215"/>
      <c r="S13" s="215"/>
      <c r="T13" s="215"/>
      <c r="U13" s="216"/>
      <c r="V13" s="199"/>
      <c r="W13" s="13"/>
      <c r="X13" s="13"/>
      <c r="Y13" s="13"/>
      <c r="Z13" s="13"/>
      <c r="AA13" s="13"/>
      <c r="AB13" s="13"/>
      <c r="AC13" s="13"/>
      <c r="AD13" s="13"/>
      <c r="AE13" s="13"/>
      <c r="AF13" s="13"/>
      <c r="AG13" s="13"/>
      <c r="AH13" s="13"/>
      <c r="AI13" s="13"/>
      <c r="AJ13" s="13"/>
      <c r="AK13" s="13"/>
      <c r="AL13" s="13"/>
      <c r="AM13" s="13"/>
    </row>
    <row r="14" spans="1:39" ht="21" x14ac:dyDescent="0.35">
      <c r="A14" s="199"/>
      <c r="B14" s="213"/>
      <c r="C14" s="217">
        <v>5</v>
      </c>
      <c r="D14" s="215" t="s">
        <v>180</v>
      </c>
      <c r="E14" s="215"/>
      <c r="F14" s="215"/>
      <c r="G14" s="215"/>
      <c r="H14" s="215"/>
      <c r="I14" s="215"/>
      <c r="J14" s="215"/>
      <c r="K14" s="215"/>
      <c r="L14" s="215"/>
      <c r="M14" s="215"/>
      <c r="N14" s="215"/>
      <c r="O14" s="215"/>
      <c r="P14" s="215"/>
      <c r="Q14" s="215"/>
      <c r="R14" s="215"/>
      <c r="S14" s="215"/>
      <c r="T14" s="215"/>
      <c r="U14" s="216"/>
      <c r="V14" s="199"/>
      <c r="W14" s="13"/>
      <c r="X14" s="13"/>
      <c r="Y14" s="13"/>
      <c r="Z14" s="13"/>
      <c r="AA14" s="13"/>
      <c r="AB14" s="13"/>
      <c r="AC14" s="13"/>
      <c r="AD14" s="13"/>
      <c r="AE14" s="13"/>
      <c r="AF14" s="13"/>
      <c r="AG14" s="13"/>
      <c r="AH14" s="13"/>
      <c r="AI14" s="13"/>
      <c r="AJ14" s="13"/>
      <c r="AK14" s="13"/>
      <c r="AL14" s="13"/>
      <c r="AM14" s="13"/>
    </row>
    <row r="15" spans="1:39" ht="21" x14ac:dyDescent="0.35">
      <c r="A15" s="199"/>
      <c r="B15" s="218"/>
      <c r="C15" s="219"/>
      <c r="D15" s="219"/>
      <c r="E15" s="219"/>
      <c r="F15" s="219"/>
      <c r="G15" s="219"/>
      <c r="H15" s="219"/>
      <c r="I15" s="219"/>
      <c r="J15" s="219"/>
      <c r="K15" s="219"/>
      <c r="L15" s="219"/>
      <c r="M15" s="219"/>
      <c r="N15" s="219"/>
      <c r="O15" s="219"/>
      <c r="P15" s="219"/>
      <c r="Q15" s="219"/>
      <c r="R15" s="219"/>
      <c r="S15" s="219"/>
      <c r="T15" s="219"/>
      <c r="U15" s="220"/>
      <c r="V15" s="199"/>
      <c r="W15" s="13"/>
      <c r="X15" s="13"/>
      <c r="Y15" s="13"/>
      <c r="Z15" s="13"/>
      <c r="AA15" s="13"/>
      <c r="AB15" s="13"/>
      <c r="AC15" s="13"/>
      <c r="AD15" s="13"/>
      <c r="AE15" s="13"/>
      <c r="AF15" s="13"/>
      <c r="AG15" s="13"/>
      <c r="AH15" s="13"/>
      <c r="AI15" s="13"/>
      <c r="AJ15" s="13"/>
      <c r="AK15" s="13"/>
      <c r="AL15" s="13"/>
      <c r="AM15" s="13"/>
    </row>
    <row r="16" spans="1:39" ht="26.25" x14ac:dyDescent="0.4">
      <c r="A16" s="199"/>
      <c r="B16" s="209"/>
      <c r="C16" s="221" t="s">
        <v>241</v>
      </c>
      <c r="D16" s="211"/>
      <c r="E16" s="211"/>
      <c r="F16" s="211"/>
      <c r="G16" s="211"/>
      <c r="H16" s="211"/>
      <c r="I16" s="211"/>
      <c r="J16" s="211"/>
      <c r="K16" s="211"/>
      <c r="L16" s="211"/>
      <c r="M16" s="211"/>
      <c r="N16" s="211"/>
      <c r="O16" s="211"/>
      <c r="P16" s="211"/>
      <c r="Q16" s="211"/>
      <c r="R16" s="211"/>
      <c r="S16" s="211"/>
      <c r="T16" s="211"/>
      <c r="U16" s="212"/>
      <c r="V16" s="199"/>
      <c r="W16" s="13"/>
      <c r="X16" s="13"/>
      <c r="Y16" s="13"/>
      <c r="Z16" s="13"/>
      <c r="AA16" s="13"/>
      <c r="AB16" s="13"/>
      <c r="AC16" s="13"/>
      <c r="AD16" s="13"/>
      <c r="AE16" s="13"/>
      <c r="AF16" s="13"/>
      <c r="AG16" s="13"/>
      <c r="AH16" s="13"/>
      <c r="AI16" s="13"/>
      <c r="AJ16" s="13"/>
      <c r="AK16" s="13"/>
      <c r="AL16" s="13"/>
      <c r="AM16" s="13"/>
    </row>
    <row r="17" spans="1:39" ht="21" x14ac:dyDescent="0.35">
      <c r="A17" s="199"/>
      <c r="B17" s="222">
        <v>1</v>
      </c>
      <c r="C17" s="223" t="s">
        <v>255</v>
      </c>
      <c r="D17" s="223"/>
      <c r="E17" s="215"/>
      <c r="F17" s="215"/>
      <c r="G17" s="215"/>
      <c r="H17" s="215"/>
      <c r="I17" s="215"/>
      <c r="J17" s="215"/>
      <c r="K17" s="215"/>
      <c r="L17" s="215"/>
      <c r="M17" s="215"/>
      <c r="N17" s="215"/>
      <c r="O17" s="215"/>
      <c r="P17" s="215"/>
      <c r="Q17" s="215"/>
      <c r="R17" s="215"/>
      <c r="S17" s="215"/>
      <c r="T17" s="215"/>
      <c r="U17" s="216"/>
      <c r="V17" s="199"/>
      <c r="W17" s="13"/>
      <c r="X17" s="13"/>
      <c r="Y17" s="13"/>
      <c r="Z17" s="13"/>
      <c r="AA17" s="13"/>
      <c r="AB17" s="13"/>
      <c r="AC17" s="13"/>
      <c r="AD17" s="13"/>
      <c r="AE17" s="13"/>
      <c r="AF17" s="13"/>
      <c r="AG17" s="13"/>
      <c r="AH17" s="13"/>
      <c r="AI17" s="13"/>
      <c r="AJ17" s="13"/>
      <c r="AK17" s="13"/>
      <c r="AL17" s="13"/>
      <c r="AM17" s="13"/>
    </row>
    <row r="18" spans="1:39" ht="21" x14ac:dyDescent="0.35">
      <c r="A18" s="199"/>
      <c r="B18" s="213"/>
      <c r="C18" s="217" t="s">
        <v>174</v>
      </c>
      <c r="D18" s="215" t="s">
        <v>235</v>
      </c>
      <c r="E18" s="215"/>
      <c r="F18" s="215"/>
      <c r="G18" s="215"/>
      <c r="H18" s="215"/>
      <c r="I18" s="215"/>
      <c r="J18" s="215"/>
      <c r="K18" s="215"/>
      <c r="L18" s="215"/>
      <c r="M18" s="215"/>
      <c r="N18" s="215"/>
      <c r="O18" s="215"/>
      <c r="P18" s="215"/>
      <c r="Q18" s="215"/>
      <c r="R18" s="215"/>
      <c r="S18" s="215"/>
      <c r="T18" s="215"/>
      <c r="U18" s="216"/>
      <c r="V18" s="199"/>
      <c r="W18" s="13"/>
      <c r="X18" s="13"/>
      <c r="Y18" s="13"/>
      <c r="Z18" s="13"/>
      <c r="AA18" s="13"/>
      <c r="AB18" s="13"/>
      <c r="AC18" s="13"/>
      <c r="AD18" s="13"/>
      <c r="AE18" s="13"/>
      <c r="AF18" s="13"/>
      <c r="AG18" s="13"/>
      <c r="AH18" s="13"/>
      <c r="AI18" s="13"/>
      <c r="AJ18" s="13"/>
      <c r="AK18" s="13"/>
      <c r="AL18" s="13"/>
      <c r="AM18" s="13"/>
    </row>
    <row r="19" spans="1:39" ht="21" x14ac:dyDescent="0.35">
      <c r="A19" s="199"/>
      <c r="B19" s="213"/>
      <c r="C19" s="217" t="s">
        <v>181</v>
      </c>
      <c r="D19" s="215" t="s">
        <v>256</v>
      </c>
      <c r="E19" s="215"/>
      <c r="F19" s="215"/>
      <c r="G19" s="215"/>
      <c r="H19" s="215"/>
      <c r="I19" s="215"/>
      <c r="J19" s="215"/>
      <c r="K19" s="215"/>
      <c r="L19" s="215"/>
      <c r="M19" s="215"/>
      <c r="N19" s="215"/>
      <c r="O19" s="215"/>
      <c r="P19" s="215"/>
      <c r="Q19" s="215"/>
      <c r="R19" s="215"/>
      <c r="S19" s="215"/>
      <c r="T19" s="215"/>
      <c r="U19" s="216"/>
      <c r="V19" s="199"/>
      <c r="W19" s="13"/>
      <c r="X19" s="13"/>
      <c r="Y19" s="13"/>
      <c r="Z19" s="13"/>
      <c r="AA19" s="13"/>
      <c r="AB19" s="13"/>
      <c r="AC19" s="13"/>
      <c r="AD19" s="13"/>
      <c r="AE19" s="13"/>
      <c r="AF19" s="13"/>
      <c r="AG19" s="13"/>
      <c r="AH19" s="13"/>
      <c r="AI19" s="13"/>
      <c r="AJ19" s="13"/>
      <c r="AK19" s="13"/>
      <c r="AL19" s="13"/>
      <c r="AM19" s="13"/>
    </row>
    <row r="20" spans="1:39" ht="21" x14ac:dyDescent="0.35">
      <c r="A20" s="199"/>
      <c r="B20" s="213"/>
      <c r="C20" s="217" t="s">
        <v>182</v>
      </c>
      <c r="D20" s="215" t="s">
        <v>183</v>
      </c>
      <c r="E20" s="215"/>
      <c r="F20" s="215"/>
      <c r="G20" s="215"/>
      <c r="H20" s="215"/>
      <c r="I20" s="215"/>
      <c r="J20" s="215"/>
      <c r="K20" s="215"/>
      <c r="L20" s="215"/>
      <c r="M20" s="215"/>
      <c r="N20" s="215"/>
      <c r="O20" s="215"/>
      <c r="P20" s="215"/>
      <c r="Q20" s="215"/>
      <c r="R20" s="215"/>
      <c r="S20" s="215"/>
      <c r="T20" s="215"/>
      <c r="U20" s="216"/>
      <c r="V20" s="199"/>
      <c r="W20" s="13"/>
      <c r="X20" s="13"/>
      <c r="Y20" s="13"/>
      <c r="Z20" s="13"/>
      <c r="AA20" s="13"/>
      <c r="AB20" s="13"/>
      <c r="AC20" s="13"/>
      <c r="AD20" s="13"/>
      <c r="AE20" s="13"/>
      <c r="AF20" s="13"/>
      <c r="AG20" s="13"/>
      <c r="AH20" s="13"/>
      <c r="AI20" s="13"/>
      <c r="AJ20" s="13"/>
      <c r="AK20" s="13"/>
      <c r="AL20" s="13"/>
      <c r="AM20" s="13"/>
    </row>
    <row r="21" spans="1:39" ht="21" x14ac:dyDescent="0.35">
      <c r="A21" s="199"/>
      <c r="B21" s="213"/>
      <c r="C21" s="217"/>
      <c r="D21" s="215"/>
      <c r="E21" s="215"/>
      <c r="F21" s="215"/>
      <c r="G21" s="215"/>
      <c r="H21" s="215"/>
      <c r="I21" s="215"/>
      <c r="J21" s="215"/>
      <c r="K21" s="215"/>
      <c r="L21" s="215"/>
      <c r="M21" s="215"/>
      <c r="N21" s="215"/>
      <c r="O21" s="215"/>
      <c r="P21" s="215"/>
      <c r="Q21" s="215"/>
      <c r="R21" s="215"/>
      <c r="S21" s="215"/>
      <c r="T21" s="215"/>
      <c r="U21" s="216"/>
      <c r="V21" s="199"/>
      <c r="W21" s="13"/>
      <c r="X21" s="13"/>
      <c r="Y21" s="13"/>
      <c r="Z21" s="13"/>
      <c r="AA21" s="13"/>
      <c r="AB21" s="13"/>
      <c r="AC21" s="13"/>
      <c r="AD21" s="13"/>
      <c r="AE21" s="13"/>
      <c r="AF21" s="13"/>
      <c r="AG21" s="13"/>
      <c r="AH21" s="13"/>
      <c r="AI21" s="13"/>
      <c r="AJ21" s="13"/>
      <c r="AK21" s="13"/>
      <c r="AL21" s="13"/>
      <c r="AM21" s="13"/>
    </row>
    <row r="22" spans="1:39" ht="21" x14ac:dyDescent="0.35">
      <c r="A22" s="199"/>
      <c r="B22" s="213"/>
      <c r="C22" s="243" t="s">
        <v>133</v>
      </c>
      <c r="D22" s="244"/>
      <c r="E22" s="215"/>
      <c r="F22" s="215"/>
      <c r="G22" s="215"/>
      <c r="H22" s="215"/>
      <c r="I22" s="215"/>
      <c r="J22" s="215"/>
      <c r="K22" s="215"/>
      <c r="L22" s="215"/>
      <c r="M22" s="215"/>
      <c r="N22" s="215"/>
      <c r="O22" s="215"/>
      <c r="P22" s="215"/>
      <c r="Q22" s="215"/>
      <c r="R22" s="215"/>
      <c r="S22" s="215"/>
      <c r="T22" s="215"/>
      <c r="U22" s="216"/>
      <c r="V22" s="199"/>
      <c r="W22" s="13"/>
      <c r="X22" s="13"/>
      <c r="Y22" s="13"/>
      <c r="Z22" s="13"/>
      <c r="AA22" s="13"/>
      <c r="AB22" s="13"/>
      <c r="AC22" s="13"/>
      <c r="AD22" s="13"/>
      <c r="AE22" s="13"/>
      <c r="AF22" s="13"/>
      <c r="AG22" s="13"/>
      <c r="AH22" s="13"/>
      <c r="AI22" s="13"/>
      <c r="AJ22" s="13"/>
      <c r="AK22" s="13"/>
      <c r="AL22" s="13"/>
      <c r="AM22" s="13"/>
    </row>
    <row r="23" spans="1:39" ht="15" customHeight="1" x14ac:dyDescent="0.35">
      <c r="A23" s="199"/>
      <c r="B23" s="213"/>
      <c r="C23" s="71" t="s">
        <v>51</v>
      </c>
      <c r="D23" s="203" t="s">
        <v>0</v>
      </c>
      <c r="E23" s="215"/>
      <c r="F23" s="215"/>
      <c r="G23" s="215"/>
      <c r="H23" s="215"/>
      <c r="I23" s="215"/>
      <c r="J23" s="215"/>
      <c r="K23" s="215"/>
      <c r="L23" s="215"/>
      <c r="M23" s="215"/>
      <c r="N23" s="215"/>
      <c r="O23" s="215"/>
      <c r="P23" s="215"/>
      <c r="Q23" s="215"/>
      <c r="R23" s="215"/>
      <c r="S23" s="215"/>
      <c r="T23" s="215"/>
      <c r="U23" s="216"/>
      <c r="V23" s="199"/>
      <c r="W23" s="13"/>
      <c r="X23" s="13"/>
      <c r="Y23" s="13"/>
      <c r="Z23" s="13"/>
      <c r="AA23" s="13"/>
      <c r="AB23" s="13"/>
      <c r="AC23" s="13"/>
      <c r="AD23" s="13"/>
      <c r="AE23" s="13"/>
      <c r="AF23" s="13"/>
      <c r="AG23" s="13"/>
      <c r="AH23" s="13"/>
      <c r="AI23" s="13"/>
      <c r="AJ23" s="13"/>
      <c r="AK23" s="13"/>
      <c r="AL23" s="13"/>
      <c r="AM23" s="13"/>
    </row>
    <row r="24" spans="1:39" ht="15" customHeight="1" x14ac:dyDescent="0.35">
      <c r="A24" s="199"/>
      <c r="B24" s="213"/>
      <c r="C24" s="15"/>
      <c r="D24" s="72" t="s">
        <v>115</v>
      </c>
      <c r="E24" s="215" t="s">
        <v>185</v>
      </c>
      <c r="F24" s="215"/>
      <c r="G24" s="215"/>
      <c r="H24" s="215"/>
      <c r="I24" s="215"/>
      <c r="J24" s="215"/>
      <c r="K24" s="215"/>
      <c r="L24" s="215"/>
      <c r="M24" s="215"/>
      <c r="N24" s="215"/>
      <c r="O24" s="215"/>
      <c r="P24" s="215"/>
      <c r="Q24" s="215"/>
      <c r="R24" s="215"/>
      <c r="S24" s="215"/>
      <c r="T24" s="215"/>
      <c r="U24" s="216"/>
      <c r="V24" s="199"/>
      <c r="W24" s="13"/>
      <c r="X24" s="13"/>
      <c r="Y24" s="13"/>
      <c r="Z24" s="13"/>
      <c r="AA24" s="13"/>
      <c r="AB24" s="13"/>
      <c r="AC24" s="13"/>
      <c r="AD24" s="13"/>
      <c r="AE24" s="13"/>
      <c r="AF24" s="13"/>
      <c r="AG24" s="13"/>
      <c r="AH24" s="13"/>
      <c r="AI24" s="13"/>
      <c r="AJ24" s="13"/>
      <c r="AK24" s="13"/>
      <c r="AL24" s="13"/>
      <c r="AM24" s="13"/>
    </row>
    <row r="25" spans="1:39" ht="15" customHeight="1" x14ac:dyDescent="0.35">
      <c r="A25" s="199"/>
      <c r="B25" s="213"/>
      <c r="C25" s="15"/>
      <c r="D25" s="78" t="s">
        <v>71</v>
      </c>
      <c r="E25" s="215"/>
      <c r="F25" s="215"/>
      <c r="G25" s="215"/>
      <c r="H25" s="215"/>
      <c r="I25" s="215"/>
      <c r="J25" s="215"/>
      <c r="K25" s="215"/>
      <c r="L25" s="215"/>
      <c r="M25" s="215"/>
      <c r="N25" s="215"/>
      <c r="O25" s="215"/>
      <c r="P25" s="215"/>
      <c r="Q25" s="215"/>
      <c r="R25" s="215"/>
      <c r="S25" s="215"/>
      <c r="T25" s="215"/>
      <c r="U25" s="216"/>
      <c r="V25" s="199"/>
      <c r="W25" s="13"/>
      <c r="X25" s="13"/>
      <c r="Y25" s="13"/>
      <c r="Z25" s="13"/>
      <c r="AA25" s="13"/>
      <c r="AB25" s="13"/>
      <c r="AC25" s="13"/>
      <c r="AD25" s="13"/>
      <c r="AE25" s="13"/>
      <c r="AF25" s="13"/>
      <c r="AG25" s="13"/>
      <c r="AH25" s="13"/>
      <c r="AI25" s="13"/>
      <c r="AJ25" s="13"/>
      <c r="AK25" s="13"/>
      <c r="AL25" s="13"/>
      <c r="AM25" s="13"/>
    </row>
    <row r="26" spans="1:39" ht="15" customHeight="1" x14ac:dyDescent="0.35">
      <c r="A26" s="199"/>
      <c r="B26" s="213"/>
      <c r="C26" s="71" t="s">
        <v>52</v>
      </c>
      <c r="D26" s="203" t="s">
        <v>1</v>
      </c>
      <c r="E26" s="215"/>
      <c r="F26" s="215"/>
      <c r="G26" s="215"/>
      <c r="H26" s="215"/>
      <c r="I26" s="215"/>
      <c r="J26" s="215"/>
      <c r="K26" s="215"/>
      <c r="L26" s="215"/>
      <c r="M26" s="215"/>
      <c r="N26" s="215"/>
      <c r="O26" s="215"/>
      <c r="P26" s="215"/>
      <c r="Q26" s="215"/>
      <c r="R26" s="215"/>
      <c r="S26" s="215"/>
      <c r="T26" s="215"/>
      <c r="U26" s="216"/>
      <c r="V26" s="199"/>
      <c r="W26" s="13"/>
      <c r="X26" s="13"/>
      <c r="Y26" s="13"/>
      <c r="Z26" s="13"/>
      <c r="AA26" s="13"/>
      <c r="AB26" s="13"/>
      <c r="AC26" s="13"/>
      <c r="AD26" s="13"/>
      <c r="AE26" s="13"/>
      <c r="AF26" s="13"/>
      <c r="AG26" s="13"/>
      <c r="AH26" s="13"/>
      <c r="AI26" s="13"/>
      <c r="AJ26" s="13"/>
      <c r="AK26" s="13"/>
      <c r="AL26" s="13"/>
      <c r="AM26" s="13"/>
    </row>
    <row r="27" spans="1:39" ht="15" customHeight="1" x14ac:dyDescent="0.35">
      <c r="A27" s="199"/>
      <c r="B27" s="213"/>
      <c r="C27" s="14"/>
      <c r="D27" s="79" t="s">
        <v>124</v>
      </c>
      <c r="E27" s="215" t="s">
        <v>186</v>
      </c>
      <c r="F27" s="215"/>
      <c r="G27" s="215"/>
      <c r="H27" s="215"/>
      <c r="I27" s="215"/>
      <c r="J27" s="215"/>
      <c r="K27" s="215"/>
      <c r="L27" s="215"/>
      <c r="M27" s="215"/>
      <c r="N27" s="215"/>
      <c r="O27" s="215"/>
      <c r="P27" s="215"/>
      <c r="Q27" s="215"/>
      <c r="R27" s="215"/>
      <c r="S27" s="215"/>
      <c r="T27" s="215"/>
      <c r="U27" s="216"/>
      <c r="V27" s="199"/>
      <c r="W27" s="13"/>
      <c r="X27" s="13"/>
      <c r="Y27" s="13"/>
      <c r="Z27" s="13"/>
      <c r="AA27" s="13"/>
      <c r="AB27" s="13"/>
      <c r="AC27" s="13"/>
      <c r="AD27" s="13"/>
      <c r="AE27" s="13"/>
      <c r="AF27" s="13"/>
      <c r="AG27" s="13"/>
      <c r="AH27" s="13"/>
      <c r="AI27" s="13"/>
      <c r="AJ27" s="13"/>
      <c r="AK27" s="13"/>
      <c r="AL27" s="13"/>
      <c r="AM27" s="13"/>
    </row>
    <row r="28" spans="1:39" ht="15" customHeight="1" x14ac:dyDescent="0.35">
      <c r="A28" s="199"/>
      <c r="B28" s="213"/>
      <c r="C28" s="14"/>
      <c r="D28" s="78" t="s">
        <v>72</v>
      </c>
      <c r="E28" s="215"/>
      <c r="F28" s="215"/>
      <c r="G28" s="215"/>
      <c r="H28" s="215"/>
      <c r="I28" s="215"/>
      <c r="J28" s="215"/>
      <c r="K28" s="215"/>
      <c r="L28" s="215"/>
      <c r="M28" s="215"/>
      <c r="N28" s="215"/>
      <c r="O28" s="215"/>
      <c r="P28" s="215"/>
      <c r="Q28" s="215"/>
      <c r="R28" s="215"/>
      <c r="S28" s="215"/>
      <c r="T28" s="215"/>
      <c r="U28" s="216"/>
      <c r="V28" s="199"/>
      <c r="W28" s="13"/>
      <c r="X28" s="13"/>
      <c r="Y28" s="13"/>
      <c r="Z28" s="13"/>
      <c r="AA28" s="13"/>
      <c r="AB28" s="13"/>
      <c r="AC28" s="13"/>
      <c r="AD28" s="13"/>
      <c r="AE28" s="13"/>
      <c r="AF28" s="13"/>
      <c r="AG28" s="13"/>
      <c r="AH28" s="13"/>
      <c r="AI28" s="13"/>
      <c r="AJ28" s="13"/>
      <c r="AK28" s="13"/>
      <c r="AL28" s="13"/>
      <c r="AM28" s="13"/>
    </row>
    <row r="29" spans="1:39" ht="15" customHeight="1" x14ac:dyDescent="0.35">
      <c r="A29" s="199"/>
      <c r="B29" s="213"/>
      <c r="C29" s="71" t="s">
        <v>53</v>
      </c>
      <c r="D29" s="203" t="s">
        <v>2</v>
      </c>
      <c r="E29" s="215"/>
      <c r="F29" s="215"/>
      <c r="G29" s="215"/>
      <c r="H29" s="215"/>
      <c r="I29" s="215"/>
      <c r="J29" s="215"/>
      <c r="K29" s="215"/>
      <c r="L29" s="215"/>
      <c r="M29" s="215"/>
      <c r="N29" s="215"/>
      <c r="O29" s="215"/>
      <c r="P29" s="215"/>
      <c r="Q29" s="215"/>
      <c r="R29" s="215"/>
      <c r="S29" s="215"/>
      <c r="T29" s="215"/>
      <c r="U29" s="216"/>
      <c r="V29" s="199"/>
      <c r="W29" s="13"/>
      <c r="X29" s="13"/>
      <c r="Y29" s="13"/>
      <c r="Z29" s="13"/>
      <c r="AA29" s="13"/>
      <c r="AB29" s="13"/>
      <c r="AC29" s="13"/>
      <c r="AD29" s="13"/>
      <c r="AE29" s="13"/>
      <c r="AF29" s="13"/>
      <c r="AG29" s="13"/>
      <c r="AH29" s="13"/>
      <c r="AI29" s="13"/>
      <c r="AJ29" s="13"/>
      <c r="AK29" s="13"/>
      <c r="AL29" s="13"/>
      <c r="AM29" s="13"/>
    </row>
    <row r="30" spans="1:39" ht="15" customHeight="1" x14ac:dyDescent="0.35">
      <c r="A30" s="199"/>
      <c r="B30" s="224"/>
      <c r="C30" s="14"/>
      <c r="D30" s="79" t="s">
        <v>155</v>
      </c>
      <c r="E30" s="215" t="s">
        <v>187</v>
      </c>
      <c r="F30" s="215"/>
      <c r="G30" s="215"/>
      <c r="H30" s="215"/>
      <c r="I30" s="215"/>
      <c r="J30" s="215"/>
      <c r="K30" s="215"/>
      <c r="L30" s="215"/>
      <c r="M30" s="215"/>
      <c r="N30" s="215"/>
      <c r="O30" s="215"/>
      <c r="P30" s="215"/>
      <c r="Q30" s="215"/>
      <c r="R30" s="215"/>
      <c r="S30" s="215"/>
      <c r="T30" s="215"/>
      <c r="U30" s="216"/>
      <c r="V30" s="199"/>
      <c r="W30" s="13"/>
      <c r="X30" s="13"/>
      <c r="Y30" s="13"/>
      <c r="Z30" s="13"/>
      <c r="AA30" s="13"/>
      <c r="AB30" s="13"/>
      <c r="AC30" s="13"/>
      <c r="AD30" s="13"/>
      <c r="AE30" s="13"/>
      <c r="AF30" s="13"/>
      <c r="AG30" s="13"/>
      <c r="AH30" s="13"/>
      <c r="AI30" s="13"/>
      <c r="AJ30" s="13"/>
      <c r="AK30" s="13"/>
      <c r="AL30" s="13"/>
      <c r="AM30" s="13"/>
    </row>
    <row r="31" spans="1:39" ht="15" customHeight="1" x14ac:dyDescent="0.35">
      <c r="A31" s="199"/>
      <c r="B31" s="224"/>
      <c r="C31" s="14"/>
      <c r="D31" s="16" t="s">
        <v>116</v>
      </c>
      <c r="E31" s="215" t="s">
        <v>188</v>
      </c>
      <c r="F31" s="215"/>
      <c r="G31" s="215"/>
      <c r="H31" s="215"/>
      <c r="I31" s="215"/>
      <c r="J31" s="215"/>
      <c r="K31" s="215"/>
      <c r="L31" s="215"/>
      <c r="M31" s="215"/>
      <c r="N31" s="215"/>
      <c r="O31" s="215"/>
      <c r="P31" s="215"/>
      <c r="Q31" s="215"/>
      <c r="R31" s="215"/>
      <c r="S31" s="215"/>
      <c r="T31" s="215"/>
      <c r="U31" s="216"/>
      <c r="V31" s="199"/>
      <c r="W31" s="13"/>
      <c r="X31" s="13"/>
      <c r="Y31" s="13"/>
      <c r="Z31" s="13"/>
      <c r="AA31" s="13"/>
      <c r="AB31" s="13"/>
      <c r="AC31" s="13"/>
      <c r="AD31" s="13"/>
      <c r="AE31" s="13"/>
      <c r="AF31" s="13"/>
      <c r="AG31" s="13"/>
      <c r="AH31" s="13"/>
      <c r="AI31" s="13"/>
      <c r="AJ31" s="13"/>
      <c r="AK31" s="13"/>
      <c r="AL31" s="13"/>
      <c r="AM31" s="13"/>
    </row>
    <row r="32" spans="1:39" ht="15" customHeight="1" x14ac:dyDescent="0.35">
      <c r="A32" s="199"/>
      <c r="B32" s="224"/>
      <c r="C32" s="14"/>
      <c r="D32" s="16" t="s">
        <v>156</v>
      </c>
      <c r="E32" s="215" t="s">
        <v>189</v>
      </c>
      <c r="F32" s="215"/>
      <c r="G32" s="215"/>
      <c r="H32" s="215"/>
      <c r="I32" s="215"/>
      <c r="J32" s="215"/>
      <c r="K32" s="215"/>
      <c r="L32" s="215"/>
      <c r="M32" s="215"/>
      <c r="N32" s="215"/>
      <c r="O32" s="215"/>
      <c r="P32" s="215"/>
      <c r="Q32" s="215"/>
      <c r="R32" s="215"/>
      <c r="S32" s="215"/>
      <c r="T32" s="215"/>
      <c r="U32" s="216"/>
      <c r="V32" s="199"/>
      <c r="W32" s="13"/>
      <c r="X32" s="13"/>
      <c r="Y32" s="13"/>
      <c r="Z32" s="13"/>
      <c r="AA32" s="13"/>
      <c r="AB32" s="13"/>
      <c r="AC32" s="13"/>
      <c r="AD32" s="13"/>
      <c r="AE32" s="13"/>
      <c r="AF32" s="13"/>
      <c r="AG32" s="13"/>
      <c r="AH32" s="13"/>
      <c r="AI32" s="13"/>
      <c r="AJ32" s="13"/>
      <c r="AK32" s="13"/>
      <c r="AL32" s="13"/>
      <c r="AM32" s="13"/>
    </row>
    <row r="33" spans="1:39" ht="15" customHeight="1" thickBot="1" x14ac:dyDescent="0.4">
      <c r="A33" s="199"/>
      <c r="B33" s="224"/>
      <c r="C33" s="17"/>
      <c r="D33" s="20" t="s">
        <v>86</v>
      </c>
      <c r="E33" s="215"/>
      <c r="F33" s="215"/>
      <c r="G33" s="215"/>
      <c r="H33" s="215"/>
      <c r="I33" s="215"/>
      <c r="J33" s="215"/>
      <c r="K33" s="215"/>
      <c r="L33" s="215"/>
      <c r="M33" s="215"/>
      <c r="N33" s="215"/>
      <c r="O33" s="215"/>
      <c r="P33" s="215"/>
      <c r="Q33" s="215"/>
      <c r="R33" s="215"/>
      <c r="S33" s="215"/>
      <c r="T33" s="215"/>
      <c r="U33" s="216"/>
      <c r="V33" s="199"/>
      <c r="W33" s="13"/>
      <c r="X33" s="13"/>
      <c r="Y33" s="13"/>
      <c r="Z33" s="13"/>
      <c r="AA33" s="13"/>
      <c r="AB33" s="13"/>
      <c r="AC33" s="13"/>
      <c r="AD33" s="13"/>
      <c r="AE33" s="13"/>
      <c r="AF33" s="13"/>
      <c r="AG33" s="13"/>
      <c r="AH33" s="13"/>
      <c r="AI33" s="13"/>
      <c r="AJ33" s="13"/>
      <c r="AK33" s="13"/>
      <c r="AL33" s="13"/>
      <c r="AM33" s="13"/>
    </row>
    <row r="34" spans="1:39" ht="15" customHeight="1" thickBot="1" x14ac:dyDescent="0.4">
      <c r="A34" s="199"/>
      <c r="B34" s="224"/>
      <c r="C34" s="239" t="s">
        <v>70</v>
      </c>
      <c r="D34" s="240"/>
      <c r="E34" s="215"/>
      <c r="F34" s="215"/>
      <c r="G34" s="215"/>
      <c r="H34" s="215"/>
      <c r="I34" s="215"/>
      <c r="J34" s="215"/>
      <c r="K34" s="215"/>
      <c r="L34" s="215"/>
      <c r="M34" s="215"/>
      <c r="N34" s="215"/>
      <c r="O34" s="215"/>
      <c r="P34" s="215"/>
      <c r="Q34" s="215"/>
      <c r="R34" s="215"/>
      <c r="S34" s="215"/>
      <c r="T34" s="215"/>
      <c r="U34" s="216"/>
      <c r="V34" s="199"/>
      <c r="W34" s="13"/>
      <c r="X34" s="13"/>
      <c r="Y34" s="13"/>
      <c r="Z34" s="13"/>
      <c r="AA34" s="13"/>
      <c r="AB34" s="13"/>
      <c r="AC34" s="13"/>
      <c r="AD34" s="13"/>
      <c r="AE34" s="13"/>
      <c r="AF34" s="13"/>
      <c r="AG34" s="13"/>
      <c r="AH34" s="13"/>
      <c r="AI34" s="13"/>
      <c r="AJ34" s="13"/>
      <c r="AK34" s="13"/>
      <c r="AL34" s="13"/>
      <c r="AM34" s="13"/>
    </row>
    <row r="35" spans="1:39" ht="15" customHeight="1" x14ac:dyDescent="0.35">
      <c r="A35" s="199"/>
      <c r="B35" s="213"/>
      <c r="C35" s="241" t="s">
        <v>109</v>
      </c>
      <c r="D35" s="242"/>
      <c r="E35" s="215"/>
      <c r="F35" s="215"/>
      <c r="G35" s="215"/>
      <c r="H35" s="215"/>
      <c r="I35" s="215"/>
      <c r="J35" s="215"/>
      <c r="K35" s="215"/>
      <c r="L35" s="215"/>
      <c r="M35" s="215"/>
      <c r="N35" s="215"/>
      <c r="O35" s="215"/>
      <c r="P35" s="215"/>
      <c r="Q35" s="215"/>
      <c r="R35" s="215"/>
      <c r="S35" s="215"/>
      <c r="T35" s="215"/>
      <c r="U35" s="216"/>
      <c r="V35" s="199"/>
      <c r="W35" s="13"/>
      <c r="X35" s="13"/>
      <c r="Y35" s="13"/>
      <c r="Z35" s="13"/>
      <c r="AA35" s="13"/>
      <c r="AB35" s="13"/>
      <c r="AC35" s="13"/>
      <c r="AD35" s="13"/>
      <c r="AE35" s="13"/>
      <c r="AF35" s="13"/>
      <c r="AG35" s="13"/>
      <c r="AH35" s="13"/>
      <c r="AI35" s="13"/>
      <c r="AJ35" s="13"/>
      <c r="AK35" s="13"/>
      <c r="AL35" s="13"/>
      <c r="AM35" s="13"/>
    </row>
    <row r="36" spans="1:39" ht="15" customHeight="1" x14ac:dyDescent="0.35">
      <c r="A36" s="199"/>
      <c r="B36" s="213"/>
      <c r="C36" s="71" t="s">
        <v>54</v>
      </c>
      <c r="D36" s="204" t="s">
        <v>3</v>
      </c>
      <c r="E36" s="215"/>
      <c r="F36" s="215"/>
      <c r="G36" s="215"/>
      <c r="H36" s="215"/>
      <c r="I36" s="215"/>
      <c r="J36" s="215"/>
      <c r="K36" s="215"/>
      <c r="L36" s="215"/>
      <c r="M36" s="215"/>
      <c r="N36" s="215"/>
      <c r="O36" s="215"/>
      <c r="P36" s="215"/>
      <c r="Q36" s="215"/>
      <c r="R36" s="215"/>
      <c r="S36" s="215"/>
      <c r="T36" s="215"/>
      <c r="U36" s="216"/>
      <c r="V36" s="199"/>
      <c r="W36" s="13"/>
      <c r="X36" s="13"/>
      <c r="Y36" s="13"/>
      <c r="Z36" s="13"/>
      <c r="AA36" s="13"/>
      <c r="AB36" s="13"/>
      <c r="AC36" s="13"/>
      <c r="AD36" s="13"/>
      <c r="AE36" s="13"/>
      <c r="AF36" s="13"/>
      <c r="AG36" s="13"/>
      <c r="AH36" s="13"/>
      <c r="AI36" s="13"/>
      <c r="AJ36" s="13"/>
      <c r="AK36" s="13"/>
      <c r="AL36" s="13"/>
      <c r="AM36" s="13"/>
    </row>
    <row r="37" spans="1:39" ht="15" customHeight="1" x14ac:dyDescent="0.35">
      <c r="A37" s="199"/>
      <c r="B37" s="213"/>
      <c r="C37" s="14"/>
      <c r="D37" s="79" t="s">
        <v>184</v>
      </c>
      <c r="E37" s="225" t="s">
        <v>190</v>
      </c>
      <c r="F37" s="226"/>
      <c r="G37" s="226"/>
      <c r="H37" s="226"/>
      <c r="I37" s="215"/>
      <c r="J37" s="215"/>
      <c r="K37" s="215"/>
      <c r="L37" s="215"/>
      <c r="M37" s="215"/>
      <c r="N37" s="215"/>
      <c r="O37" s="215"/>
      <c r="P37" s="215"/>
      <c r="Q37" s="215"/>
      <c r="R37" s="215"/>
      <c r="S37" s="215"/>
      <c r="T37" s="215"/>
      <c r="U37" s="216"/>
      <c r="V37" s="199"/>
      <c r="W37" s="13"/>
      <c r="X37" s="13"/>
      <c r="Y37" s="13"/>
      <c r="Z37" s="13"/>
      <c r="AA37" s="13"/>
      <c r="AB37" s="13"/>
      <c r="AC37" s="13"/>
      <c r="AD37" s="13"/>
      <c r="AE37" s="13"/>
      <c r="AF37" s="13"/>
      <c r="AG37" s="13"/>
      <c r="AH37" s="13"/>
      <c r="AI37" s="13"/>
      <c r="AJ37" s="13"/>
      <c r="AK37" s="13"/>
      <c r="AL37" s="13"/>
      <c r="AM37" s="13"/>
    </row>
    <row r="38" spans="1:39" ht="15" customHeight="1" x14ac:dyDescent="0.35">
      <c r="A38" s="199"/>
      <c r="B38" s="213"/>
      <c r="C38" s="14"/>
      <c r="D38" s="205" t="s">
        <v>75</v>
      </c>
      <c r="E38" s="215"/>
      <c r="F38" s="215"/>
      <c r="G38" s="215"/>
      <c r="H38" s="215"/>
      <c r="I38" s="215"/>
      <c r="J38" s="215"/>
      <c r="K38" s="215"/>
      <c r="L38" s="215"/>
      <c r="M38" s="215"/>
      <c r="N38" s="215"/>
      <c r="O38" s="215"/>
      <c r="P38" s="215"/>
      <c r="Q38" s="215"/>
      <c r="R38" s="215"/>
      <c r="S38" s="215"/>
      <c r="T38" s="215"/>
      <c r="U38" s="216"/>
      <c r="V38" s="199"/>
      <c r="W38" s="13"/>
      <c r="X38" s="13"/>
      <c r="Y38" s="13"/>
      <c r="Z38" s="13"/>
      <c r="AA38" s="13"/>
      <c r="AB38" s="13"/>
      <c r="AC38" s="13"/>
      <c r="AD38" s="13"/>
      <c r="AE38" s="13"/>
      <c r="AF38" s="13"/>
      <c r="AG38" s="13"/>
      <c r="AH38" s="13"/>
      <c r="AI38" s="13"/>
      <c r="AJ38" s="13"/>
      <c r="AK38" s="13"/>
      <c r="AL38" s="13"/>
      <c r="AM38" s="13"/>
    </row>
    <row r="39" spans="1:39" ht="15" customHeight="1" x14ac:dyDescent="0.35">
      <c r="A39" s="199"/>
      <c r="B39" s="213"/>
      <c r="C39" s="71"/>
      <c r="D39" s="204" t="s">
        <v>4</v>
      </c>
      <c r="E39" s="215"/>
      <c r="F39" s="215"/>
      <c r="G39" s="215"/>
      <c r="H39" s="215"/>
      <c r="I39" s="215"/>
      <c r="J39" s="215"/>
      <c r="K39" s="215"/>
      <c r="L39" s="215"/>
      <c r="M39" s="215"/>
      <c r="N39" s="215"/>
      <c r="O39" s="215"/>
      <c r="P39" s="215"/>
      <c r="Q39" s="215"/>
      <c r="R39" s="215"/>
      <c r="S39" s="215"/>
      <c r="T39" s="215"/>
      <c r="U39" s="216"/>
      <c r="V39" s="199"/>
      <c r="W39" s="13"/>
      <c r="X39" s="13"/>
      <c r="Y39" s="13"/>
      <c r="Z39" s="13"/>
      <c r="AA39" s="13"/>
      <c r="AB39" s="13"/>
      <c r="AC39" s="13"/>
      <c r="AD39" s="13"/>
      <c r="AE39" s="13"/>
      <c r="AF39" s="13"/>
      <c r="AG39" s="13"/>
      <c r="AH39" s="13"/>
      <c r="AI39" s="13"/>
      <c r="AJ39" s="13"/>
      <c r="AK39" s="13"/>
      <c r="AL39" s="13"/>
      <c r="AM39" s="13"/>
    </row>
    <row r="40" spans="1:39" ht="15" customHeight="1" x14ac:dyDescent="0.35">
      <c r="A40" s="199"/>
      <c r="B40" s="227"/>
      <c r="C40" s="14"/>
      <c r="D40" s="79" t="s">
        <v>5</v>
      </c>
      <c r="E40" s="225" t="s">
        <v>191</v>
      </c>
      <c r="F40" s="201"/>
      <c r="G40" s="201"/>
      <c r="H40" s="201"/>
      <c r="I40" s="201"/>
      <c r="J40" s="201"/>
      <c r="K40" s="201"/>
      <c r="L40" s="201"/>
      <c r="M40" s="201"/>
      <c r="N40" s="201"/>
      <c r="O40" s="201"/>
      <c r="P40" s="201"/>
      <c r="Q40" s="201"/>
      <c r="R40" s="201"/>
      <c r="S40" s="201"/>
      <c r="T40" s="201"/>
      <c r="U40" s="228"/>
      <c r="V40" s="199"/>
      <c r="W40" s="13"/>
      <c r="X40" s="13"/>
      <c r="Y40" s="13"/>
      <c r="Z40" s="13"/>
      <c r="AA40" s="13"/>
      <c r="AB40" s="13"/>
      <c r="AC40" s="13"/>
      <c r="AD40" s="13"/>
      <c r="AE40" s="13"/>
      <c r="AF40" s="13"/>
      <c r="AG40" s="13"/>
      <c r="AH40" s="13"/>
      <c r="AI40" s="13"/>
      <c r="AJ40" s="13"/>
      <c r="AK40" s="13"/>
      <c r="AL40" s="13"/>
      <c r="AM40" s="13"/>
    </row>
    <row r="41" spans="1:39" ht="15" customHeight="1" x14ac:dyDescent="0.35">
      <c r="A41" s="199"/>
      <c r="B41" s="227"/>
      <c r="C41" s="14"/>
      <c r="D41" s="16" t="s">
        <v>6</v>
      </c>
      <c r="E41" s="225" t="s">
        <v>192</v>
      </c>
      <c r="F41" s="201"/>
      <c r="G41" s="201"/>
      <c r="H41" s="201"/>
      <c r="I41" s="201"/>
      <c r="J41" s="201"/>
      <c r="K41" s="201"/>
      <c r="L41" s="201"/>
      <c r="M41" s="201"/>
      <c r="N41" s="201"/>
      <c r="O41" s="201"/>
      <c r="P41" s="201"/>
      <c r="Q41" s="201"/>
      <c r="R41" s="201"/>
      <c r="S41" s="201"/>
      <c r="T41" s="201"/>
      <c r="U41" s="228"/>
      <c r="V41" s="199"/>
      <c r="W41" s="13"/>
      <c r="X41" s="13"/>
      <c r="Y41" s="13"/>
      <c r="Z41" s="13"/>
      <c r="AA41" s="13"/>
      <c r="AB41" s="13"/>
      <c r="AC41" s="13"/>
      <c r="AD41" s="13"/>
      <c r="AE41" s="13"/>
      <c r="AF41" s="13"/>
      <c r="AG41" s="13"/>
      <c r="AH41" s="13"/>
      <c r="AI41" s="13"/>
      <c r="AJ41" s="13"/>
      <c r="AK41" s="13"/>
      <c r="AL41" s="13"/>
      <c r="AM41" s="13"/>
    </row>
    <row r="42" spans="1:39" ht="15" customHeight="1" x14ac:dyDescent="0.35">
      <c r="A42" s="199"/>
      <c r="B42" s="227"/>
      <c r="C42" s="14"/>
      <c r="D42" s="16" t="s">
        <v>7</v>
      </c>
      <c r="E42" s="225" t="s">
        <v>193</v>
      </c>
      <c r="F42" s="201"/>
      <c r="G42" s="201"/>
      <c r="H42" s="201"/>
      <c r="I42" s="201"/>
      <c r="J42" s="201"/>
      <c r="K42" s="201"/>
      <c r="L42" s="201"/>
      <c r="M42" s="201"/>
      <c r="N42" s="201"/>
      <c r="O42" s="201"/>
      <c r="P42" s="201"/>
      <c r="Q42" s="201"/>
      <c r="R42" s="201"/>
      <c r="S42" s="201"/>
      <c r="T42" s="201"/>
      <c r="U42" s="228"/>
      <c r="V42" s="199"/>
      <c r="W42" s="13"/>
      <c r="X42" s="13"/>
      <c r="Y42" s="13"/>
      <c r="Z42" s="13"/>
      <c r="AA42" s="13"/>
      <c r="AB42" s="13"/>
      <c r="AC42" s="13"/>
      <c r="AD42" s="13"/>
      <c r="AE42" s="13"/>
      <c r="AF42" s="13"/>
      <c r="AG42" s="13"/>
      <c r="AH42" s="13"/>
      <c r="AI42" s="13"/>
      <c r="AJ42" s="13"/>
      <c r="AK42" s="13"/>
      <c r="AL42" s="13"/>
      <c r="AM42" s="13"/>
    </row>
    <row r="43" spans="1:39" ht="15" customHeight="1" x14ac:dyDescent="0.35">
      <c r="A43" s="199"/>
      <c r="B43" s="227"/>
      <c r="C43" s="14"/>
      <c r="D43" s="206" t="s">
        <v>74</v>
      </c>
      <c r="E43" s="201"/>
      <c r="F43" s="201"/>
      <c r="G43" s="201"/>
      <c r="H43" s="201"/>
      <c r="I43" s="201"/>
      <c r="J43" s="201"/>
      <c r="K43" s="201"/>
      <c r="L43" s="201"/>
      <c r="M43" s="201"/>
      <c r="N43" s="201"/>
      <c r="O43" s="201"/>
      <c r="P43" s="201"/>
      <c r="Q43" s="201"/>
      <c r="R43" s="201"/>
      <c r="S43" s="201"/>
      <c r="T43" s="201"/>
      <c r="U43" s="228"/>
      <c r="V43" s="199"/>
      <c r="W43" s="13"/>
      <c r="X43" s="13"/>
      <c r="Y43" s="13"/>
      <c r="Z43" s="13"/>
      <c r="AA43" s="13"/>
      <c r="AB43" s="13"/>
      <c r="AC43" s="13"/>
      <c r="AD43" s="13"/>
      <c r="AE43" s="13"/>
      <c r="AF43" s="13"/>
      <c r="AG43" s="13"/>
      <c r="AH43" s="13"/>
      <c r="AI43" s="13"/>
      <c r="AJ43" s="13"/>
      <c r="AK43" s="13"/>
      <c r="AL43" s="13"/>
      <c r="AM43" s="13"/>
    </row>
    <row r="44" spans="1:39" ht="15" customHeight="1" x14ac:dyDescent="0.35">
      <c r="A44" s="199"/>
      <c r="B44" s="227"/>
      <c r="C44" s="14"/>
      <c r="D44" s="30" t="s">
        <v>73</v>
      </c>
      <c r="E44" s="201"/>
      <c r="F44" s="201"/>
      <c r="G44" s="201"/>
      <c r="H44" s="201"/>
      <c r="I44" s="201"/>
      <c r="J44" s="201"/>
      <c r="K44" s="201"/>
      <c r="L44" s="201"/>
      <c r="M44" s="201"/>
      <c r="N44" s="201"/>
      <c r="O44" s="201"/>
      <c r="P44" s="201"/>
      <c r="Q44" s="201"/>
      <c r="R44" s="201"/>
      <c r="S44" s="201"/>
      <c r="T44" s="201"/>
      <c r="U44" s="228"/>
      <c r="V44" s="199"/>
      <c r="W44" s="13"/>
      <c r="X44" s="13"/>
      <c r="Y44" s="13"/>
      <c r="Z44" s="13"/>
      <c r="AA44" s="13"/>
      <c r="AB44" s="13"/>
      <c r="AC44" s="13"/>
      <c r="AD44" s="13"/>
      <c r="AE44" s="13"/>
      <c r="AF44" s="13"/>
      <c r="AG44" s="13"/>
      <c r="AH44" s="13"/>
      <c r="AI44" s="13"/>
      <c r="AJ44" s="13"/>
      <c r="AK44" s="13"/>
      <c r="AL44" s="13"/>
      <c r="AM44" s="13"/>
    </row>
    <row r="45" spans="1:39" ht="15" customHeight="1" x14ac:dyDescent="0.35">
      <c r="A45" s="199"/>
      <c r="B45" s="224"/>
      <c r="C45" s="71" t="s">
        <v>56</v>
      </c>
      <c r="D45" s="204" t="s">
        <v>12</v>
      </c>
      <c r="E45" s="215"/>
      <c r="F45" s="215"/>
      <c r="G45" s="215"/>
      <c r="H45" s="215"/>
      <c r="I45" s="215"/>
      <c r="J45" s="215"/>
      <c r="K45" s="215"/>
      <c r="L45" s="215"/>
      <c r="M45" s="215"/>
      <c r="N45" s="215"/>
      <c r="O45" s="215"/>
      <c r="P45" s="215"/>
      <c r="Q45" s="215"/>
      <c r="R45" s="215"/>
      <c r="S45" s="215"/>
      <c r="T45" s="215"/>
      <c r="U45" s="216"/>
      <c r="V45" s="199"/>
      <c r="W45" s="13"/>
      <c r="X45" s="13"/>
      <c r="Y45" s="13"/>
      <c r="Z45" s="13"/>
      <c r="AA45" s="13"/>
      <c r="AB45" s="13"/>
      <c r="AC45" s="13"/>
      <c r="AD45" s="13"/>
      <c r="AE45" s="13"/>
      <c r="AF45" s="13"/>
      <c r="AG45" s="13"/>
      <c r="AH45" s="13"/>
      <c r="AI45" s="13"/>
      <c r="AJ45" s="13"/>
      <c r="AK45" s="13"/>
      <c r="AL45" s="13"/>
      <c r="AM45" s="13"/>
    </row>
    <row r="46" spans="1:39" ht="21" x14ac:dyDescent="0.35">
      <c r="A46" s="199"/>
      <c r="B46" s="224"/>
      <c r="C46" s="14"/>
      <c r="D46" s="79" t="s">
        <v>13</v>
      </c>
      <c r="E46" s="215" t="s">
        <v>194</v>
      </c>
      <c r="F46" s="215"/>
      <c r="G46" s="215"/>
      <c r="H46" s="215"/>
      <c r="I46" s="215"/>
      <c r="J46" s="215"/>
      <c r="K46" s="215"/>
      <c r="L46" s="215"/>
      <c r="M46" s="215"/>
      <c r="N46" s="215"/>
      <c r="O46" s="215"/>
      <c r="P46" s="215"/>
      <c r="Q46" s="215"/>
      <c r="R46" s="215"/>
      <c r="S46" s="215"/>
      <c r="T46" s="215"/>
      <c r="U46" s="216"/>
      <c r="V46" s="199"/>
      <c r="W46" s="13"/>
      <c r="X46" s="13"/>
      <c r="Y46" s="13"/>
      <c r="Z46" s="13"/>
      <c r="AA46" s="13"/>
      <c r="AB46" s="13"/>
      <c r="AC46" s="13"/>
      <c r="AD46" s="13"/>
      <c r="AE46" s="13"/>
      <c r="AF46" s="13"/>
      <c r="AG46" s="13"/>
      <c r="AH46" s="13"/>
      <c r="AI46" s="13"/>
      <c r="AJ46" s="13"/>
      <c r="AK46" s="13"/>
      <c r="AL46" s="13"/>
      <c r="AM46" s="13"/>
    </row>
    <row r="47" spans="1:39" ht="21" x14ac:dyDescent="0.35">
      <c r="A47" s="199"/>
      <c r="B47" s="224"/>
      <c r="C47" s="14"/>
      <c r="D47" s="16" t="s">
        <v>14</v>
      </c>
      <c r="E47" s="215" t="s">
        <v>195</v>
      </c>
      <c r="F47" s="215"/>
      <c r="G47" s="215"/>
      <c r="H47" s="215"/>
      <c r="I47" s="215"/>
      <c r="J47" s="215"/>
      <c r="K47" s="215"/>
      <c r="L47" s="215"/>
      <c r="M47" s="215"/>
      <c r="N47" s="215"/>
      <c r="O47" s="215"/>
      <c r="P47" s="215"/>
      <c r="Q47" s="215"/>
      <c r="R47" s="215"/>
      <c r="S47" s="215"/>
      <c r="T47" s="215"/>
      <c r="U47" s="216"/>
      <c r="V47" s="199"/>
      <c r="W47" s="13"/>
      <c r="X47" s="13"/>
      <c r="Y47" s="13"/>
      <c r="Z47" s="13"/>
      <c r="AA47" s="13"/>
      <c r="AB47" s="13"/>
      <c r="AC47" s="13"/>
      <c r="AD47" s="13"/>
      <c r="AE47" s="13"/>
      <c r="AF47" s="13"/>
      <c r="AG47" s="13"/>
      <c r="AH47" s="13"/>
      <c r="AI47" s="13"/>
      <c r="AJ47" s="13"/>
      <c r="AK47" s="13"/>
      <c r="AL47" s="13"/>
      <c r="AM47" s="13"/>
    </row>
    <row r="48" spans="1:39" ht="21" x14ac:dyDescent="0.35">
      <c r="A48" s="199"/>
      <c r="B48" s="224"/>
      <c r="C48" s="14"/>
      <c r="D48" s="16" t="s">
        <v>15</v>
      </c>
      <c r="E48" s="215" t="s">
        <v>196</v>
      </c>
      <c r="F48" s="215"/>
      <c r="G48" s="215"/>
      <c r="H48" s="215"/>
      <c r="I48" s="215"/>
      <c r="J48" s="215"/>
      <c r="K48" s="215"/>
      <c r="L48" s="215"/>
      <c r="M48" s="215"/>
      <c r="N48" s="215"/>
      <c r="O48" s="215"/>
      <c r="P48" s="215"/>
      <c r="Q48" s="215"/>
      <c r="R48" s="215"/>
      <c r="S48" s="215"/>
      <c r="T48" s="215"/>
      <c r="U48" s="216"/>
      <c r="V48" s="199"/>
      <c r="W48" s="13"/>
      <c r="X48" s="13"/>
      <c r="Y48" s="13"/>
      <c r="Z48" s="13"/>
      <c r="AA48" s="13"/>
      <c r="AB48" s="13"/>
      <c r="AC48" s="13"/>
      <c r="AD48" s="13"/>
      <c r="AE48" s="13"/>
      <c r="AF48" s="13"/>
      <c r="AG48" s="13"/>
      <c r="AH48" s="13"/>
      <c r="AI48" s="13"/>
      <c r="AJ48" s="13"/>
      <c r="AK48" s="13"/>
      <c r="AL48" s="13"/>
      <c r="AM48" s="13"/>
    </row>
    <row r="49" spans="1:39" ht="21" x14ac:dyDescent="0.35">
      <c r="A49" s="199"/>
      <c r="B49" s="224"/>
      <c r="C49" s="14"/>
      <c r="D49" s="30" t="s">
        <v>77</v>
      </c>
      <c r="E49" s="215"/>
      <c r="F49" s="215"/>
      <c r="G49" s="215"/>
      <c r="H49" s="215"/>
      <c r="I49" s="215"/>
      <c r="J49" s="215"/>
      <c r="K49" s="215"/>
      <c r="L49" s="215"/>
      <c r="M49" s="215"/>
      <c r="N49" s="215"/>
      <c r="O49" s="215"/>
      <c r="P49" s="215"/>
      <c r="Q49" s="215"/>
      <c r="R49" s="215"/>
      <c r="S49" s="215"/>
      <c r="T49" s="215"/>
      <c r="U49" s="216"/>
      <c r="V49" s="199"/>
      <c r="W49" s="13"/>
      <c r="X49" s="13"/>
      <c r="Y49" s="13"/>
      <c r="Z49" s="13"/>
      <c r="AA49" s="13"/>
      <c r="AB49" s="13"/>
      <c r="AC49" s="13"/>
      <c r="AD49" s="13"/>
      <c r="AE49" s="13"/>
      <c r="AF49" s="13"/>
      <c r="AG49" s="13"/>
      <c r="AH49" s="13"/>
      <c r="AI49" s="13"/>
      <c r="AJ49" s="13"/>
      <c r="AK49" s="13"/>
      <c r="AL49" s="13"/>
      <c r="AM49" s="13"/>
    </row>
    <row r="50" spans="1:39" ht="21" x14ac:dyDescent="0.35">
      <c r="A50" s="199"/>
      <c r="B50" s="224"/>
      <c r="C50" s="71" t="s">
        <v>59</v>
      </c>
      <c r="D50" s="204" t="s">
        <v>16</v>
      </c>
      <c r="E50" s="215"/>
      <c r="F50" s="215"/>
      <c r="G50" s="215"/>
      <c r="H50" s="215"/>
      <c r="I50" s="215"/>
      <c r="J50" s="215"/>
      <c r="K50" s="215"/>
      <c r="L50" s="215"/>
      <c r="M50" s="215"/>
      <c r="N50" s="215"/>
      <c r="O50" s="215"/>
      <c r="P50" s="215"/>
      <c r="Q50" s="215"/>
      <c r="R50" s="215"/>
      <c r="S50" s="215"/>
      <c r="T50" s="215"/>
      <c r="U50" s="216"/>
      <c r="V50" s="199"/>
      <c r="W50" s="13"/>
      <c r="X50" s="13"/>
      <c r="Y50" s="13"/>
      <c r="Z50" s="13"/>
      <c r="AA50" s="13"/>
      <c r="AB50" s="13"/>
      <c r="AC50" s="13"/>
      <c r="AD50" s="13"/>
      <c r="AE50" s="13"/>
      <c r="AF50" s="13"/>
      <c r="AG50" s="13"/>
      <c r="AH50" s="13"/>
      <c r="AI50" s="13"/>
      <c r="AJ50" s="13"/>
      <c r="AK50" s="13"/>
      <c r="AL50" s="13"/>
      <c r="AM50" s="13"/>
    </row>
    <row r="51" spans="1:39" ht="21" x14ac:dyDescent="0.35">
      <c r="A51" s="199"/>
      <c r="B51" s="224"/>
      <c r="C51" s="14"/>
      <c r="D51" s="79" t="s">
        <v>17</v>
      </c>
      <c r="E51" s="215"/>
      <c r="F51" s="215"/>
      <c r="G51" s="215"/>
      <c r="H51" s="215"/>
      <c r="I51" s="215"/>
      <c r="J51" s="215"/>
      <c r="K51" s="215"/>
      <c r="L51" s="215"/>
      <c r="M51" s="215"/>
      <c r="N51" s="215"/>
      <c r="O51" s="215"/>
      <c r="P51" s="215"/>
      <c r="Q51" s="215"/>
      <c r="R51" s="215"/>
      <c r="S51" s="215"/>
      <c r="T51" s="215"/>
      <c r="U51" s="216"/>
      <c r="V51" s="199"/>
      <c r="W51" s="13"/>
      <c r="X51" s="13"/>
      <c r="Y51" s="13"/>
      <c r="Z51" s="13"/>
      <c r="AA51" s="13"/>
      <c r="AB51" s="13"/>
      <c r="AC51" s="13"/>
      <c r="AD51" s="13"/>
      <c r="AE51" s="13"/>
      <c r="AF51" s="13"/>
      <c r="AG51" s="13"/>
      <c r="AH51" s="13"/>
      <c r="AI51" s="13"/>
      <c r="AJ51" s="13"/>
      <c r="AK51" s="13"/>
      <c r="AL51" s="13"/>
      <c r="AM51" s="13"/>
    </row>
    <row r="52" spans="1:39" ht="21" x14ac:dyDescent="0.35">
      <c r="A52" s="199"/>
      <c r="B52" s="224"/>
      <c r="C52" s="14"/>
      <c r="D52" s="30" t="s">
        <v>78</v>
      </c>
      <c r="E52" s="215"/>
      <c r="F52" s="215"/>
      <c r="G52" s="215"/>
      <c r="H52" s="215"/>
      <c r="I52" s="215"/>
      <c r="J52" s="215"/>
      <c r="K52" s="215"/>
      <c r="L52" s="215"/>
      <c r="M52" s="215"/>
      <c r="N52" s="215"/>
      <c r="O52" s="215"/>
      <c r="P52" s="215"/>
      <c r="Q52" s="215"/>
      <c r="R52" s="215"/>
      <c r="S52" s="215"/>
      <c r="T52" s="215"/>
      <c r="U52" s="216"/>
      <c r="V52" s="199"/>
      <c r="W52" s="13"/>
      <c r="X52" s="13"/>
      <c r="Y52" s="13"/>
      <c r="Z52" s="13"/>
      <c r="AA52" s="13"/>
      <c r="AB52" s="13"/>
      <c r="AC52" s="13"/>
      <c r="AD52" s="13"/>
      <c r="AE52" s="13"/>
      <c r="AF52" s="13"/>
      <c r="AG52" s="13"/>
      <c r="AH52" s="13"/>
      <c r="AI52" s="13"/>
      <c r="AJ52" s="13"/>
      <c r="AK52" s="13"/>
      <c r="AL52" s="13"/>
      <c r="AM52" s="13"/>
    </row>
    <row r="53" spans="1:39" ht="21" x14ac:dyDescent="0.35">
      <c r="A53" s="199"/>
      <c r="B53" s="224"/>
      <c r="C53" s="71" t="s">
        <v>57</v>
      </c>
      <c r="D53" s="204" t="s">
        <v>18</v>
      </c>
      <c r="E53" s="215"/>
      <c r="F53" s="215"/>
      <c r="G53" s="215"/>
      <c r="H53" s="215"/>
      <c r="I53" s="215"/>
      <c r="J53" s="215"/>
      <c r="K53" s="215"/>
      <c r="L53" s="215"/>
      <c r="M53" s="215"/>
      <c r="N53" s="215"/>
      <c r="O53" s="215"/>
      <c r="P53" s="215"/>
      <c r="Q53" s="215"/>
      <c r="R53" s="215"/>
      <c r="S53" s="215"/>
      <c r="T53" s="215"/>
      <c r="U53" s="216"/>
      <c r="V53" s="199"/>
      <c r="W53" s="13"/>
      <c r="X53" s="13"/>
      <c r="Y53" s="13"/>
      <c r="Z53" s="13"/>
      <c r="AA53" s="13"/>
      <c r="AB53" s="13"/>
      <c r="AC53" s="13"/>
      <c r="AD53" s="13"/>
      <c r="AE53" s="13"/>
      <c r="AF53" s="13"/>
      <c r="AG53" s="13"/>
      <c r="AH53" s="13"/>
      <c r="AI53" s="13"/>
      <c r="AJ53" s="13"/>
      <c r="AK53" s="13"/>
      <c r="AL53" s="13"/>
      <c r="AM53" s="13"/>
    </row>
    <row r="54" spans="1:39" ht="21" x14ac:dyDescent="0.35">
      <c r="A54" s="199"/>
      <c r="B54" s="224"/>
      <c r="C54" s="14"/>
      <c r="D54" s="79" t="s">
        <v>19</v>
      </c>
      <c r="E54" s="215" t="s">
        <v>242</v>
      </c>
      <c r="F54" s="215"/>
      <c r="G54" s="215"/>
      <c r="H54" s="215"/>
      <c r="I54" s="215"/>
      <c r="J54" s="215"/>
      <c r="K54" s="215"/>
      <c r="L54" s="215"/>
      <c r="M54" s="215"/>
      <c r="N54" s="215"/>
      <c r="O54" s="215"/>
      <c r="P54" s="215"/>
      <c r="Q54" s="215"/>
      <c r="R54" s="215"/>
      <c r="S54" s="215"/>
      <c r="T54" s="215"/>
      <c r="U54" s="216"/>
      <c r="V54" s="199"/>
      <c r="W54" s="13"/>
      <c r="X54" s="13"/>
      <c r="Y54" s="13"/>
      <c r="Z54" s="13"/>
      <c r="AA54" s="13"/>
      <c r="AB54" s="13"/>
      <c r="AC54" s="13"/>
      <c r="AD54" s="13"/>
      <c r="AE54" s="13"/>
      <c r="AF54" s="13"/>
      <c r="AG54" s="13"/>
      <c r="AH54" s="13"/>
      <c r="AI54" s="13"/>
      <c r="AJ54" s="13"/>
      <c r="AK54" s="13"/>
      <c r="AL54" s="13"/>
      <c r="AM54" s="13"/>
    </row>
    <row r="55" spans="1:39" ht="21" x14ac:dyDescent="0.35">
      <c r="A55" s="199"/>
      <c r="B55" s="224"/>
      <c r="C55" s="14"/>
      <c r="D55" s="19" t="s">
        <v>79</v>
      </c>
      <c r="E55" s="215"/>
      <c r="F55" s="215"/>
      <c r="G55" s="215"/>
      <c r="H55" s="215"/>
      <c r="I55" s="215"/>
      <c r="J55" s="215"/>
      <c r="K55" s="215"/>
      <c r="L55" s="215"/>
      <c r="M55" s="215"/>
      <c r="N55" s="215"/>
      <c r="O55" s="215"/>
      <c r="P55" s="215"/>
      <c r="Q55" s="215"/>
      <c r="R55" s="215"/>
      <c r="S55" s="215"/>
      <c r="T55" s="215"/>
      <c r="U55" s="216"/>
      <c r="V55" s="199"/>
      <c r="W55" s="13"/>
      <c r="X55" s="13"/>
      <c r="Y55" s="13"/>
      <c r="Z55" s="13"/>
      <c r="AA55" s="13"/>
      <c r="AB55" s="13"/>
      <c r="AC55" s="13"/>
      <c r="AD55" s="13"/>
      <c r="AE55" s="13"/>
      <c r="AF55" s="13"/>
      <c r="AG55" s="13"/>
      <c r="AH55" s="13"/>
      <c r="AI55" s="13"/>
      <c r="AJ55" s="13"/>
      <c r="AK55" s="13"/>
      <c r="AL55" s="13"/>
      <c r="AM55" s="13"/>
    </row>
    <row r="56" spans="1:39" ht="21" x14ac:dyDescent="0.35">
      <c r="A56" s="199"/>
      <c r="B56" s="224"/>
      <c r="C56" s="14" t="s">
        <v>58</v>
      </c>
      <c r="D56" s="16" t="s">
        <v>128</v>
      </c>
      <c r="E56" s="215" t="s">
        <v>172</v>
      </c>
      <c r="F56" s="215"/>
      <c r="G56" s="215"/>
      <c r="H56" s="215"/>
      <c r="I56" s="215"/>
      <c r="J56" s="215"/>
      <c r="K56" s="215"/>
      <c r="L56" s="215"/>
      <c r="M56" s="215"/>
      <c r="N56" s="215"/>
      <c r="O56" s="215"/>
      <c r="P56" s="215"/>
      <c r="Q56" s="215"/>
      <c r="R56" s="215"/>
      <c r="S56" s="215"/>
      <c r="T56" s="215"/>
      <c r="U56" s="216"/>
      <c r="V56" s="199"/>
      <c r="W56" s="13"/>
      <c r="X56" s="13"/>
      <c r="Y56" s="13"/>
      <c r="Z56" s="13"/>
      <c r="AA56" s="13"/>
      <c r="AB56" s="13"/>
      <c r="AC56" s="13"/>
      <c r="AD56" s="13"/>
      <c r="AE56" s="13"/>
      <c r="AF56" s="13"/>
      <c r="AG56" s="13"/>
      <c r="AH56" s="13"/>
      <c r="AI56" s="13"/>
      <c r="AJ56" s="13"/>
      <c r="AK56" s="13"/>
      <c r="AL56" s="13"/>
      <c r="AM56" s="13"/>
    </row>
    <row r="57" spans="1:39" ht="21" x14ac:dyDescent="0.35">
      <c r="A57" s="199"/>
      <c r="B57" s="224"/>
      <c r="C57" s="14"/>
      <c r="D57" s="30" t="s">
        <v>20</v>
      </c>
      <c r="E57" s="215"/>
      <c r="F57" s="215"/>
      <c r="G57" s="215"/>
      <c r="H57" s="215"/>
      <c r="I57" s="215"/>
      <c r="J57" s="215"/>
      <c r="K57" s="215"/>
      <c r="L57" s="215"/>
      <c r="M57" s="215"/>
      <c r="N57" s="215"/>
      <c r="O57" s="215"/>
      <c r="P57" s="215"/>
      <c r="Q57" s="215"/>
      <c r="R57" s="215"/>
      <c r="S57" s="215"/>
      <c r="T57" s="215"/>
      <c r="U57" s="216"/>
      <c r="V57" s="199"/>
      <c r="W57" s="13"/>
      <c r="X57" s="13"/>
      <c r="Y57" s="13"/>
      <c r="Z57" s="13"/>
      <c r="AA57" s="13"/>
      <c r="AB57" s="13"/>
      <c r="AC57" s="13"/>
      <c r="AD57" s="13"/>
      <c r="AE57" s="13"/>
      <c r="AF57" s="13"/>
      <c r="AG57" s="13"/>
      <c r="AH57" s="13"/>
      <c r="AI57" s="13"/>
      <c r="AJ57" s="13"/>
      <c r="AK57" s="13"/>
      <c r="AL57" s="13"/>
      <c r="AM57" s="13"/>
    </row>
    <row r="58" spans="1:39" ht="21" x14ac:dyDescent="0.35">
      <c r="A58" s="199"/>
      <c r="B58" s="224"/>
      <c r="C58" s="71" t="s">
        <v>61</v>
      </c>
      <c r="D58" s="204" t="s">
        <v>21</v>
      </c>
      <c r="E58" s="215"/>
      <c r="F58" s="215"/>
      <c r="G58" s="215"/>
      <c r="H58" s="215"/>
      <c r="I58" s="215"/>
      <c r="J58" s="215"/>
      <c r="K58" s="215"/>
      <c r="L58" s="215"/>
      <c r="M58" s="215"/>
      <c r="N58" s="215"/>
      <c r="O58" s="215"/>
      <c r="P58" s="215"/>
      <c r="Q58" s="215"/>
      <c r="R58" s="215"/>
      <c r="S58" s="215"/>
      <c r="T58" s="215"/>
      <c r="U58" s="216"/>
      <c r="V58" s="199"/>
      <c r="W58" s="13"/>
      <c r="X58" s="13"/>
      <c r="Y58" s="13"/>
      <c r="Z58" s="13"/>
      <c r="AA58" s="13"/>
      <c r="AB58" s="13"/>
      <c r="AC58" s="13"/>
      <c r="AD58" s="13"/>
      <c r="AE58" s="13"/>
      <c r="AF58" s="13"/>
      <c r="AG58" s="13"/>
      <c r="AH58" s="13"/>
      <c r="AI58" s="13"/>
      <c r="AJ58" s="13"/>
      <c r="AK58" s="13"/>
      <c r="AL58" s="13"/>
      <c r="AM58" s="13"/>
    </row>
    <row r="59" spans="1:39" ht="21" x14ac:dyDescent="0.35">
      <c r="A59" s="199"/>
      <c r="B59" s="224"/>
      <c r="C59" s="14"/>
      <c r="D59" s="79" t="s">
        <v>22</v>
      </c>
      <c r="E59" s="215" t="s">
        <v>204</v>
      </c>
      <c r="F59" s="215"/>
      <c r="G59" s="215"/>
      <c r="H59" s="215"/>
      <c r="I59" s="215"/>
      <c r="J59" s="215"/>
      <c r="K59" s="215"/>
      <c r="L59" s="215"/>
      <c r="M59" s="215"/>
      <c r="N59" s="215"/>
      <c r="O59" s="215"/>
      <c r="P59" s="215"/>
      <c r="Q59" s="215"/>
      <c r="R59" s="215"/>
      <c r="S59" s="215"/>
      <c r="T59" s="215"/>
      <c r="U59" s="216"/>
      <c r="V59" s="199"/>
      <c r="W59" s="13"/>
      <c r="X59" s="13"/>
      <c r="Y59" s="13"/>
      <c r="Z59" s="13"/>
      <c r="AA59" s="13"/>
      <c r="AB59" s="13"/>
      <c r="AC59" s="13"/>
      <c r="AD59" s="13"/>
      <c r="AE59" s="13"/>
      <c r="AF59" s="13"/>
      <c r="AG59" s="13"/>
      <c r="AH59" s="13"/>
      <c r="AI59" s="13"/>
      <c r="AJ59" s="13"/>
      <c r="AK59" s="13"/>
      <c r="AL59" s="13"/>
      <c r="AM59" s="13"/>
    </row>
    <row r="60" spans="1:39" ht="21" x14ac:dyDescent="0.35">
      <c r="A60" s="199"/>
      <c r="B60" s="224"/>
      <c r="C60" s="14"/>
      <c r="D60" s="16" t="s">
        <v>23</v>
      </c>
      <c r="E60" s="215" t="s">
        <v>205</v>
      </c>
      <c r="F60" s="215"/>
      <c r="G60" s="215"/>
      <c r="H60" s="215"/>
      <c r="I60" s="215"/>
      <c r="J60" s="215"/>
      <c r="K60" s="215"/>
      <c r="L60" s="215"/>
      <c r="M60" s="215"/>
      <c r="N60" s="215"/>
      <c r="O60" s="215"/>
      <c r="P60" s="215"/>
      <c r="Q60" s="215"/>
      <c r="R60" s="215"/>
      <c r="S60" s="215"/>
      <c r="T60" s="215"/>
      <c r="U60" s="216"/>
      <c r="V60" s="199"/>
      <c r="W60" s="13"/>
      <c r="X60" s="13"/>
      <c r="Y60" s="13"/>
      <c r="Z60" s="13"/>
      <c r="AA60" s="13"/>
      <c r="AB60" s="13"/>
      <c r="AC60" s="13"/>
      <c r="AD60" s="13"/>
      <c r="AE60" s="13"/>
      <c r="AF60" s="13"/>
      <c r="AG60" s="13"/>
      <c r="AH60" s="13"/>
      <c r="AI60" s="13"/>
      <c r="AJ60" s="13"/>
      <c r="AK60" s="13"/>
      <c r="AL60" s="13"/>
      <c r="AM60" s="13"/>
    </row>
    <row r="61" spans="1:39" ht="21" x14ac:dyDescent="0.35">
      <c r="A61" s="199"/>
      <c r="B61" s="224"/>
      <c r="C61" s="14"/>
      <c r="D61" s="16" t="s">
        <v>24</v>
      </c>
      <c r="E61" s="215" t="s">
        <v>206</v>
      </c>
      <c r="F61" s="215"/>
      <c r="G61" s="215"/>
      <c r="H61" s="215"/>
      <c r="I61" s="215"/>
      <c r="J61" s="215"/>
      <c r="K61" s="215"/>
      <c r="L61" s="215"/>
      <c r="M61" s="215"/>
      <c r="N61" s="215"/>
      <c r="O61" s="215"/>
      <c r="P61" s="215"/>
      <c r="Q61" s="215"/>
      <c r="R61" s="215"/>
      <c r="S61" s="215"/>
      <c r="T61" s="215"/>
      <c r="U61" s="216"/>
      <c r="V61" s="199"/>
      <c r="W61" s="13"/>
      <c r="X61" s="13"/>
      <c r="Y61" s="13"/>
      <c r="Z61" s="13"/>
      <c r="AA61" s="13"/>
      <c r="AB61" s="13"/>
      <c r="AC61" s="13"/>
      <c r="AD61" s="13"/>
      <c r="AE61" s="13"/>
      <c r="AF61" s="13"/>
      <c r="AG61" s="13"/>
      <c r="AH61" s="13"/>
      <c r="AI61" s="13"/>
      <c r="AJ61" s="13"/>
      <c r="AK61" s="13"/>
      <c r="AL61" s="13"/>
      <c r="AM61" s="13"/>
    </row>
    <row r="62" spans="1:39" ht="21" x14ac:dyDescent="0.35">
      <c r="A62" s="199"/>
      <c r="B62" s="224"/>
      <c r="C62" s="14"/>
      <c r="D62" s="30" t="s">
        <v>80</v>
      </c>
      <c r="E62" s="215"/>
      <c r="F62" s="215"/>
      <c r="G62" s="215"/>
      <c r="H62" s="215"/>
      <c r="I62" s="215"/>
      <c r="J62" s="215"/>
      <c r="K62" s="215"/>
      <c r="L62" s="215"/>
      <c r="M62" s="215"/>
      <c r="N62" s="215"/>
      <c r="O62" s="215"/>
      <c r="P62" s="215"/>
      <c r="Q62" s="215"/>
      <c r="R62" s="215"/>
      <c r="S62" s="215"/>
      <c r="T62" s="215"/>
      <c r="U62" s="216"/>
      <c r="V62" s="199"/>
      <c r="W62" s="13"/>
      <c r="X62" s="13"/>
      <c r="Y62" s="13"/>
      <c r="Z62" s="13"/>
      <c r="AA62" s="13"/>
      <c r="AB62" s="13"/>
      <c r="AC62" s="13"/>
      <c r="AD62" s="13"/>
      <c r="AE62" s="13"/>
      <c r="AF62" s="13"/>
      <c r="AG62" s="13"/>
      <c r="AH62" s="13"/>
      <c r="AI62" s="13"/>
      <c r="AJ62" s="13"/>
      <c r="AK62" s="13"/>
      <c r="AL62" s="13"/>
      <c r="AM62" s="13"/>
    </row>
    <row r="63" spans="1:39" ht="21" x14ac:dyDescent="0.35">
      <c r="A63" s="199"/>
      <c r="B63" s="224"/>
      <c r="C63" s="71" t="s">
        <v>60</v>
      </c>
      <c r="D63" s="204" t="s">
        <v>25</v>
      </c>
      <c r="E63" s="215"/>
      <c r="F63" s="215"/>
      <c r="G63" s="215"/>
      <c r="H63" s="215"/>
      <c r="I63" s="215"/>
      <c r="J63" s="215"/>
      <c r="K63" s="215"/>
      <c r="L63" s="215"/>
      <c r="M63" s="215"/>
      <c r="N63" s="215"/>
      <c r="O63" s="215"/>
      <c r="P63" s="215"/>
      <c r="Q63" s="215"/>
      <c r="R63" s="215"/>
      <c r="S63" s="215"/>
      <c r="T63" s="215"/>
      <c r="U63" s="216"/>
      <c r="V63" s="199"/>
      <c r="W63" s="13"/>
      <c r="X63" s="13"/>
      <c r="Y63" s="13"/>
      <c r="Z63" s="13"/>
      <c r="AA63" s="13"/>
      <c r="AB63" s="13"/>
      <c r="AC63" s="13"/>
      <c r="AD63" s="13"/>
      <c r="AE63" s="13"/>
      <c r="AF63" s="13"/>
      <c r="AG63" s="13"/>
      <c r="AH63" s="13"/>
      <c r="AI63" s="13"/>
      <c r="AJ63" s="13"/>
      <c r="AK63" s="13"/>
      <c r="AL63" s="13"/>
      <c r="AM63" s="13"/>
    </row>
    <row r="64" spans="1:39" ht="21" x14ac:dyDescent="0.35">
      <c r="A64" s="199"/>
      <c r="B64" s="224"/>
      <c r="C64" s="14"/>
      <c r="D64" s="79" t="s">
        <v>26</v>
      </c>
      <c r="E64" s="215" t="s">
        <v>207</v>
      </c>
      <c r="F64" s="215"/>
      <c r="G64" s="215"/>
      <c r="H64" s="215"/>
      <c r="I64" s="215"/>
      <c r="J64" s="215"/>
      <c r="K64" s="215"/>
      <c r="L64" s="215"/>
      <c r="M64" s="215"/>
      <c r="N64" s="215"/>
      <c r="O64" s="215"/>
      <c r="P64" s="215"/>
      <c r="Q64" s="215"/>
      <c r="R64" s="215"/>
      <c r="S64" s="215"/>
      <c r="T64" s="215"/>
      <c r="U64" s="216"/>
      <c r="V64" s="199"/>
      <c r="W64" s="13"/>
      <c r="X64" s="13"/>
      <c r="Y64" s="13"/>
      <c r="Z64" s="13"/>
      <c r="AA64" s="13"/>
      <c r="AB64" s="13"/>
      <c r="AC64" s="13"/>
      <c r="AD64" s="13"/>
      <c r="AE64" s="13"/>
      <c r="AF64" s="13"/>
      <c r="AG64" s="13"/>
      <c r="AH64" s="13"/>
      <c r="AI64" s="13"/>
      <c r="AJ64" s="13"/>
      <c r="AK64" s="13"/>
      <c r="AL64" s="13"/>
      <c r="AM64" s="13"/>
    </row>
    <row r="65" spans="1:39" ht="21" x14ac:dyDescent="0.35">
      <c r="A65" s="199"/>
      <c r="B65" s="224"/>
      <c r="C65" s="14"/>
      <c r="D65" s="15" t="s">
        <v>28</v>
      </c>
      <c r="E65" s="215"/>
      <c r="F65" s="215"/>
      <c r="G65" s="215"/>
      <c r="H65" s="215"/>
      <c r="I65" s="215"/>
      <c r="J65" s="215"/>
      <c r="K65" s="215"/>
      <c r="L65" s="215"/>
      <c r="M65" s="215"/>
      <c r="N65" s="215"/>
      <c r="O65" s="215"/>
      <c r="P65" s="215"/>
      <c r="Q65" s="215"/>
      <c r="R65" s="215"/>
      <c r="S65" s="215"/>
      <c r="T65" s="215"/>
      <c r="U65" s="216"/>
      <c r="V65" s="199"/>
      <c r="W65" s="13"/>
      <c r="X65" s="13"/>
      <c r="Y65" s="13"/>
      <c r="Z65" s="13"/>
      <c r="AA65" s="13"/>
      <c r="AB65" s="13"/>
      <c r="AC65" s="13"/>
      <c r="AD65" s="13"/>
      <c r="AE65" s="13"/>
      <c r="AF65" s="13"/>
      <c r="AG65" s="13"/>
      <c r="AH65" s="13"/>
      <c r="AI65" s="13"/>
      <c r="AJ65" s="13"/>
      <c r="AK65" s="13"/>
      <c r="AL65" s="13"/>
      <c r="AM65" s="13"/>
    </row>
    <row r="66" spans="1:39" ht="21" x14ac:dyDescent="0.35">
      <c r="A66" s="199"/>
      <c r="B66" s="224"/>
      <c r="C66" s="14"/>
      <c r="D66" s="16" t="s">
        <v>29</v>
      </c>
      <c r="E66" s="215" t="s">
        <v>208</v>
      </c>
      <c r="F66" s="215"/>
      <c r="G66" s="215"/>
      <c r="H66" s="215"/>
      <c r="I66" s="215"/>
      <c r="J66" s="215"/>
      <c r="K66" s="215"/>
      <c r="L66" s="215"/>
      <c r="M66" s="215"/>
      <c r="N66" s="215"/>
      <c r="O66" s="215"/>
      <c r="P66" s="215"/>
      <c r="Q66" s="215"/>
      <c r="R66" s="215"/>
      <c r="S66" s="215"/>
      <c r="T66" s="215"/>
      <c r="U66" s="216"/>
      <c r="V66" s="199"/>
      <c r="W66" s="13"/>
      <c r="X66" s="13"/>
      <c r="Y66" s="13"/>
      <c r="Z66" s="13"/>
      <c r="AA66" s="13"/>
      <c r="AB66" s="13"/>
      <c r="AC66" s="13"/>
      <c r="AD66" s="13"/>
      <c r="AE66" s="13"/>
      <c r="AF66" s="13"/>
      <c r="AG66" s="13"/>
      <c r="AH66" s="13"/>
      <c r="AI66" s="13"/>
      <c r="AJ66" s="13"/>
      <c r="AK66" s="13"/>
      <c r="AL66" s="13"/>
      <c r="AM66" s="13"/>
    </row>
    <row r="67" spans="1:39" ht="21" x14ac:dyDescent="0.35">
      <c r="A67" s="199"/>
      <c r="B67" s="224"/>
      <c r="C67" s="14"/>
      <c r="D67" s="30" t="s">
        <v>81</v>
      </c>
      <c r="E67" s="215"/>
      <c r="F67" s="215"/>
      <c r="G67" s="215"/>
      <c r="H67" s="215"/>
      <c r="I67" s="215"/>
      <c r="J67" s="215"/>
      <c r="K67" s="215"/>
      <c r="L67" s="215"/>
      <c r="M67" s="215"/>
      <c r="N67" s="215"/>
      <c r="O67" s="215"/>
      <c r="P67" s="215"/>
      <c r="Q67" s="215"/>
      <c r="R67" s="215"/>
      <c r="S67" s="215"/>
      <c r="T67" s="215"/>
      <c r="U67" s="216"/>
      <c r="V67" s="199"/>
      <c r="W67" s="13"/>
      <c r="X67" s="13"/>
      <c r="Y67" s="13"/>
      <c r="Z67" s="13"/>
      <c r="AA67" s="13"/>
      <c r="AB67" s="13"/>
      <c r="AC67" s="13"/>
      <c r="AD67" s="13"/>
      <c r="AE67" s="13"/>
      <c r="AF67" s="13"/>
      <c r="AG67" s="13"/>
      <c r="AH67" s="13"/>
      <c r="AI67" s="13"/>
      <c r="AJ67" s="13"/>
      <c r="AK67" s="13"/>
      <c r="AL67" s="13"/>
      <c r="AM67" s="13"/>
    </row>
    <row r="68" spans="1:39" ht="21" x14ac:dyDescent="0.35">
      <c r="A68" s="199"/>
      <c r="B68" s="224"/>
      <c r="C68" s="71" t="s">
        <v>63</v>
      </c>
      <c r="D68" s="204" t="s">
        <v>30</v>
      </c>
      <c r="E68" s="215"/>
      <c r="F68" s="215"/>
      <c r="G68" s="215"/>
      <c r="H68" s="215"/>
      <c r="I68" s="215"/>
      <c r="J68" s="215"/>
      <c r="K68" s="215"/>
      <c r="L68" s="215"/>
      <c r="M68" s="215"/>
      <c r="N68" s="215"/>
      <c r="O68" s="215"/>
      <c r="P68" s="215"/>
      <c r="Q68" s="215"/>
      <c r="R68" s="215"/>
      <c r="S68" s="215"/>
      <c r="T68" s="215"/>
      <c r="U68" s="216"/>
      <c r="V68" s="199"/>
      <c r="W68" s="13"/>
      <c r="X68" s="13"/>
      <c r="Y68" s="13"/>
      <c r="Z68" s="13"/>
      <c r="AA68" s="13"/>
      <c r="AB68" s="13"/>
      <c r="AC68" s="13"/>
      <c r="AD68" s="13"/>
      <c r="AE68" s="13"/>
      <c r="AF68" s="13"/>
      <c r="AG68" s="13"/>
      <c r="AH68" s="13"/>
      <c r="AI68" s="13"/>
      <c r="AJ68" s="13"/>
      <c r="AK68" s="13"/>
      <c r="AL68" s="13"/>
      <c r="AM68" s="13"/>
    </row>
    <row r="69" spans="1:39" ht="21" x14ac:dyDescent="0.35">
      <c r="A69" s="199"/>
      <c r="B69" s="224"/>
      <c r="C69" s="14"/>
      <c r="D69" s="79" t="s">
        <v>31</v>
      </c>
      <c r="E69" s="215" t="s">
        <v>210</v>
      </c>
      <c r="F69" s="215"/>
      <c r="G69" s="215"/>
      <c r="H69" s="215"/>
      <c r="I69" s="215"/>
      <c r="J69" s="215"/>
      <c r="K69" s="215"/>
      <c r="L69" s="215"/>
      <c r="M69" s="215"/>
      <c r="N69" s="215"/>
      <c r="O69" s="215"/>
      <c r="P69" s="215"/>
      <c r="Q69" s="215"/>
      <c r="R69" s="215"/>
      <c r="S69" s="215"/>
      <c r="T69" s="215"/>
      <c r="U69" s="216"/>
      <c r="V69" s="199"/>
      <c r="W69" s="13"/>
      <c r="X69" s="13"/>
      <c r="Y69" s="13"/>
      <c r="Z69" s="13"/>
      <c r="AA69" s="13"/>
      <c r="AB69" s="13"/>
      <c r="AC69" s="13"/>
      <c r="AD69" s="13"/>
      <c r="AE69" s="13"/>
      <c r="AF69" s="13"/>
      <c r="AG69" s="13"/>
      <c r="AH69" s="13"/>
      <c r="AI69" s="13"/>
      <c r="AJ69" s="13"/>
      <c r="AK69" s="13"/>
      <c r="AL69" s="13"/>
      <c r="AM69" s="13"/>
    </row>
    <row r="70" spans="1:39" ht="21" x14ac:dyDescent="0.35">
      <c r="A70" s="199"/>
      <c r="B70" s="224"/>
      <c r="C70" s="14"/>
      <c r="D70" s="16" t="s">
        <v>32</v>
      </c>
      <c r="E70" s="215" t="s">
        <v>209</v>
      </c>
      <c r="F70" s="215"/>
      <c r="G70" s="215"/>
      <c r="H70" s="215"/>
      <c r="I70" s="215"/>
      <c r="J70" s="215"/>
      <c r="K70" s="215"/>
      <c r="L70" s="215"/>
      <c r="M70" s="215"/>
      <c r="N70" s="215"/>
      <c r="O70" s="215"/>
      <c r="P70" s="215"/>
      <c r="Q70" s="215"/>
      <c r="R70" s="215"/>
      <c r="S70" s="215"/>
      <c r="T70" s="215"/>
      <c r="U70" s="216"/>
      <c r="V70" s="199"/>
      <c r="W70" s="13"/>
      <c r="X70" s="13"/>
      <c r="Y70" s="13"/>
      <c r="Z70" s="13"/>
      <c r="AA70" s="13"/>
      <c r="AB70" s="13"/>
      <c r="AC70" s="13"/>
      <c r="AD70" s="13"/>
      <c r="AE70" s="13"/>
      <c r="AF70" s="13"/>
      <c r="AG70" s="13"/>
      <c r="AH70" s="13"/>
      <c r="AI70" s="13"/>
      <c r="AJ70" s="13"/>
      <c r="AK70" s="13"/>
      <c r="AL70" s="13"/>
      <c r="AM70" s="13"/>
    </row>
    <row r="71" spans="1:39" ht="21" x14ac:dyDescent="0.35">
      <c r="A71" s="199"/>
      <c r="B71" s="224"/>
      <c r="C71" s="14"/>
      <c r="D71" s="16" t="s">
        <v>33</v>
      </c>
      <c r="E71" s="215" t="s">
        <v>211</v>
      </c>
      <c r="F71" s="215"/>
      <c r="G71" s="215"/>
      <c r="H71" s="215"/>
      <c r="I71" s="215"/>
      <c r="J71" s="215"/>
      <c r="K71" s="215"/>
      <c r="L71" s="215"/>
      <c r="M71" s="215"/>
      <c r="N71" s="215"/>
      <c r="O71" s="215"/>
      <c r="P71" s="215"/>
      <c r="Q71" s="215"/>
      <c r="R71" s="215"/>
      <c r="S71" s="215"/>
      <c r="T71" s="215"/>
      <c r="U71" s="216"/>
      <c r="V71" s="199"/>
      <c r="W71" s="13"/>
      <c r="X71" s="13"/>
      <c r="Y71" s="13"/>
      <c r="Z71" s="13"/>
      <c r="AA71" s="13"/>
      <c r="AB71" s="13"/>
      <c r="AC71" s="13"/>
      <c r="AD71" s="13"/>
      <c r="AE71" s="13"/>
      <c r="AF71" s="13"/>
      <c r="AG71" s="13"/>
      <c r="AH71" s="13"/>
      <c r="AI71" s="13"/>
      <c r="AJ71" s="13"/>
      <c r="AK71" s="13"/>
      <c r="AL71" s="13"/>
      <c r="AM71" s="13"/>
    </row>
    <row r="72" spans="1:39" ht="21" x14ac:dyDescent="0.35">
      <c r="A72" s="199"/>
      <c r="B72" s="224"/>
      <c r="C72" s="14"/>
      <c r="D72" s="30" t="s">
        <v>84</v>
      </c>
      <c r="E72" s="215"/>
      <c r="F72" s="215"/>
      <c r="G72" s="215"/>
      <c r="H72" s="215"/>
      <c r="I72" s="215"/>
      <c r="J72" s="215"/>
      <c r="K72" s="215"/>
      <c r="L72" s="215"/>
      <c r="M72" s="215"/>
      <c r="N72" s="215"/>
      <c r="O72" s="215"/>
      <c r="P72" s="215"/>
      <c r="Q72" s="215"/>
      <c r="R72" s="215"/>
      <c r="S72" s="215"/>
      <c r="T72" s="215"/>
      <c r="U72" s="216"/>
      <c r="V72" s="199"/>
      <c r="W72" s="13"/>
      <c r="X72" s="13"/>
      <c r="Y72" s="13"/>
      <c r="Z72" s="13"/>
      <c r="AA72" s="13"/>
      <c r="AB72" s="13"/>
      <c r="AC72" s="13"/>
      <c r="AD72" s="13"/>
      <c r="AE72" s="13"/>
      <c r="AF72" s="13"/>
      <c r="AG72" s="13"/>
      <c r="AH72" s="13"/>
      <c r="AI72" s="13"/>
      <c r="AJ72" s="13"/>
      <c r="AK72" s="13"/>
      <c r="AL72" s="13"/>
      <c r="AM72" s="13"/>
    </row>
    <row r="73" spans="1:39" ht="21" x14ac:dyDescent="0.35">
      <c r="A73" s="199"/>
      <c r="B73" s="224"/>
      <c r="C73" s="71" t="s">
        <v>64</v>
      </c>
      <c r="D73" s="204" t="s">
        <v>34</v>
      </c>
      <c r="E73" s="215"/>
      <c r="F73" s="215"/>
      <c r="G73" s="215"/>
      <c r="H73" s="215"/>
      <c r="I73" s="215"/>
      <c r="J73" s="215"/>
      <c r="K73" s="215"/>
      <c r="L73" s="215"/>
      <c r="M73" s="215"/>
      <c r="N73" s="215"/>
      <c r="O73" s="215"/>
      <c r="P73" s="215"/>
      <c r="Q73" s="215"/>
      <c r="R73" s="215"/>
      <c r="S73" s="215"/>
      <c r="T73" s="215"/>
      <c r="U73" s="216"/>
      <c r="V73" s="199"/>
      <c r="W73" s="13"/>
      <c r="X73" s="13"/>
      <c r="Y73" s="13"/>
      <c r="Z73" s="13"/>
      <c r="AA73" s="13"/>
      <c r="AB73" s="13"/>
      <c r="AC73" s="13"/>
      <c r="AD73" s="13"/>
      <c r="AE73" s="13"/>
      <c r="AF73" s="13"/>
      <c r="AG73" s="13"/>
      <c r="AH73" s="13"/>
      <c r="AI73" s="13"/>
      <c r="AJ73" s="13"/>
      <c r="AK73" s="13"/>
      <c r="AL73" s="13"/>
      <c r="AM73" s="13"/>
    </row>
    <row r="74" spans="1:39" ht="21" x14ac:dyDescent="0.35">
      <c r="A74" s="199"/>
      <c r="B74" s="224"/>
      <c r="C74" s="14"/>
      <c r="D74" s="79" t="s">
        <v>35</v>
      </c>
      <c r="E74" s="215" t="s">
        <v>212</v>
      </c>
      <c r="F74" s="215"/>
      <c r="G74" s="215"/>
      <c r="H74" s="215"/>
      <c r="I74" s="215"/>
      <c r="J74" s="215"/>
      <c r="K74" s="215"/>
      <c r="L74" s="215"/>
      <c r="M74" s="215"/>
      <c r="N74" s="215"/>
      <c r="O74" s="215"/>
      <c r="P74" s="215"/>
      <c r="Q74" s="215"/>
      <c r="R74" s="215"/>
      <c r="S74" s="215"/>
      <c r="T74" s="215"/>
      <c r="U74" s="216"/>
      <c r="V74" s="199"/>
      <c r="W74" s="13"/>
      <c r="X74" s="13"/>
      <c r="Y74" s="13"/>
      <c r="Z74" s="13"/>
      <c r="AA74" s="13"/>
      <c r="AB74" s="13"/>
      <c r="AC74" s="13"/>
      <c r="AD74" s="13"/>
      <c r="AE74" s="13"/>
      <c r="AF74" s="13"/>
      <c r="AG74" s="13"/>
      <c r="AH74" s="13"/>
      <c r="AI74" s="13"/>
      <c r="AJ74" s="13"/>
      <c r="AK74" s="13"/>
      <c r="AL74" s="13"/>
      <c r="AM74" s="13"/>
    </row>
    <row r="75" spans="1:39" ht="21" x14ac:dyDescent="0.35">
      <c r="A75" s="199"/>
      <c r="B75" s="224"/>
      <c r="C75" s="14"/>
      <c r="D75" s="16" t="s">
        <v>36</v>
      </c>
      <c r="E75" s="215" t="s">
        <v>213</v>
      </c>
      <c r="F75" s="215"/>
      <c r="G75" s="215"/>
      <c r="H75" s="215"/>
      <c r="I75" s="215"/>
      <c r="J75" s="215"/>
      <c r="K75" s="215"/>
      <c r="L75" s="215"/>
      <c r="M75" s="215"/>
      <c r="N75" s="215"/>
      <c r="O75" s="215"/>
      <c r="P75" s="215"/>
      <c r="Q75" s="215"/>
      <c r="R75" s="215"/>
      <c r="S75" s="215"/>
      <c r="T75" s="215"/>
      <c r="U75" s="216"/>
      <c r="V75" s="199"/>
      <c r="W75" s="13"/>
      <c r="X75" s="13"/>
      <c r="Y75" s="13"/>
      <c r="Z75" s="13"/>
      <c r="AA75" s="13"/>
      <c r="AB75" s="13"/>
      <c r="AC75" s="13"/>
      <c r="AD75" s="13"/>
      <c r="AE75" s="13"/>
      <c r="AF75" s="13"/>
      <c r="AG75" s="13"/>
      <c r="AH75" s="13"/>
      <c r="AI75" s="13"/>
      <c r="AJ75" s="13"/>
      <c r="AK75" s="13"/>
      <c r="AL75" s="13"/>
      <c r="AM75" s="13"/>
    </row>
    <row r="76" spans="1:39" ht="21" x14ac:dyDescent="0.35">
      <c r="A76" s="199"/>
      <c r="B76" s="224"/>
      <c r="C76" s="14"/>
      <c r="D76" s="30" t="s">
        <v>83</v>
      </c>
      <c r="E76" s="215"/>
      <c r="F76" s="215"/>
      <c r="G76" s="215"/>
      <c r="H76" s="215"/>
      <c r="I76" s="215"/>
      <c r="J76" s="215"/>
      <c r="K76" s="215"/>
      <c r="L76" s="215"/>
      <c r="M76" s="215"/>
      <c r="N76" s="215"/>
      <c r="O76" s="215"/>
      <c r="P76" s="215"/>
      <c r="Q76" s="215"/>
      <c r="R76" s="215"/>
      <c r="S76" s="215"/>
      <c r="T76" s="215"/>
      <c r="U76" s="216"/>
      <c r="V76" s="199"/>
      <c r="W76" s="13"/>
      <c r="X76" s="13"/>
      <c r="Y76" s="13"/>
      <c r="Z76" s="13"/>
      <c r="AA76" s="13"/>
      <c r="AB76" s="13"/>
      <c r="AC76" s="13"/>
      <c r="AD76" s="13"/>
      <c r="AE76" s="13"/>
      <c r="AF76" s="13"/>
      <c r="AG76" s="13"/>
      <c r="AH76" s="13"/>
      <c r="AI76" s="13"/>
      <c r="AJ76" s="13"/>
      <c r="AK76" s="13"/>
      <c r="AL76" s="13"/>
      <c r="AM76" s="13"/>
    </row>
    <row r="77" spans="1:39" ht="21" x14ac:dyDescent="0.35">
      <c r="A77" s="199"/>
      <c r="B77" s="224"/>
      <c r="C77" s="71" t="s">
        <v>62</v>
      </c>
      <c r="D77" s="204" t="s">
        <v>37</v>
      </c>
      <c r="E77" s="215"/>
      <c r="F77" s="215"/>
      <c r="G77" s="215"/>
      <c r="H77" s="215"/>
      <c r="I77" s="215"/>
      <c r="J77" s="215"/>
      <c r="K77" s="215"/>
      <c r="L77" s="215"/>
      <c r="M77" s="215"/>
      <c r="N77" s="215"/>
      <c r="O77" s="215"/>
      <c r="P77" s="215"/>
      <c r="Q77" s="215"/>
      <c r="R77" s="215"/>
      <c r="S77" s="215"/>
      <c r="T77" s="215"/>
      <c r="U77" s="216"/>
      <c r="V77" s="199"/>
      <c r="W77" s="13"/>
      <c r="X77" s="13"/>
      <c r="Y77" s="13"/>
      <c r="Z77" s="13"/>
      <c r="AA77" s="13"/>
      <c r="AB77" s="13"/>
      <c r="AC77" s="13"/>
      <c r="AD77" s="13"/>
      <c r="AE77" s="13"/>
      <c r="AF77" s="13"/>
      <c r="AG77" s="13"/>
      <c r="AH77" s="13"/>
      <c r="AI77" s="13"/>
      <c r="AJ77" s="13"/>
      <c r="AK77" s="13"/>
      <c r="AL77" s="13"/>
      <c r="AM77" s="13"/>
    </row>
    <row r="78" spans="1:39" ht="21" x14ac:dyDescent="0.35">
      <c r="A78" s="199"/>
      <c r="B78" s="224"/>
      <c r="C78" s="14"/>
      <c r="D78" s="72" t="s">
        <v>38</v>
      </c>
      <c r="E78" s="215" t="s">
        <v>214</v>
      </c>
      <c r="F78" s="215"/>
      <c r="G78" s="215"/>
      <c r="H78" s="215"/>
      <c r="I78" s="215"/>
      <c r="J78" s="215"/>
      <c r="K78" s="215"/>
      <c r="L78" s="215"/>
      <c r="M78" s="215"/>
      <c r="N78" s="215"/>
      <c r="O78" s="215"/>
      <c r="P78" s="215"/>
      <c r="Q78" s="215"/>
      <c r="R78" s="215"/>
      <c r="S78" s="215"/>
      <c r="T78" s="215"/>
      <c r="U78" s="216"/>
      <c r="V78" s="199"/>
      <c r="W78" s="13"/>
      <c r="X78" s="13"/>
      <c r="Y78" s="13"/>
      <c r="Z78" s="13"/>
      <c r="AA78" s="13"/>
      <c r="AB78" s="13"/>
      <c r="AC78" s="13"/>
      <c r="AD78" s="13"/>
      <c r="AE78" s="13"/>
      <c r="AF78" s="13"/>
      <c r="AG78" s="13"/>
      <c r="AH78" s="13"/>
      <c r="AI78" s="13"/>
      <c r="AJ78" s="13"/>
      <c r="AK78" s="13"/>
      <c r="AL78" s="13"/>
      <c r="AM78" s="13"/>
    </row>
    <row r="79" spans="1:39" ht="21" x14ac:dyDescent="0.35">
      <c r="A79" s="199"/>
      <c r="B79" s="224"/>
      <c r="C79" s="71" t="s">
        <v>65</v>
      </c>
      <c r="D79" s="204" t="s">
        <v>39</v>
      </c>
      <c r="E79" s="215"/>
      <c r="F79" s="215"/>
      <c r="G79" s="215"/>
      <c r="H79" s="215"/>
      <c r="I79" s="215"/>
      <c r="J79" s="215"/>
      <c r="K79" s="215"/>
      <c r="L79" s="215"/>
      <c r="M79" s="215"/>
      <c r="N79" s="215"/>
      <c r="O79" s="215"/>
      <c r="P79" s="215"/>
      <c r="Q79" s="215"/>
      <c r="R79" s="215"/>
      <c r="S79" s="215"/>
      <c r="T79" s="215"/>
      <c r="U79" s="216"/>
      <c r="V79" s="199"/>
      <c r="W79" s="13"/>
      <c r="X79" s="13"/>
      <c r="Y79" s="13"/>
      <c r="Z79" s="13"/>
      <c r="AA79" s="13"/>
      <c r="AB79" s="13"/>
      <c r="AC79" s="13"/>
      <c r="AD79" s="13"/>
      <c r="AE79" s="13"/>
      <c r="AF79" s="13"/>
      <c r="AG79" s="13"/>
      <c r="AH79" s="13"/>
      <c r="AI79" s="13"/>
      <c r="AJ79" s="13"/>
      <c r="AK79" s="13"/>
      <c r="AL79" s="13"/>
      <c r="AM79" s="13"/>
    </row>
    <row r="80" spans="1:39" ht="21" x14ac:dyDescent="0.35">
      <c r="A80" s="199"/>
      <c r="B80" s="224"/>
      <c r="C80" s="14"/>
      <c r="D80" s="79" t="s">
        <v>40</v>
      </c>
      <c r="E80" s="215" t="s">
        <v>243</v>
      </c>
      <c r="F80" s="215"/>
      <c r="G80" s="215"/>
      <c r="H80" s="215"/>
      <c r="I80" s="215"/>
      <c r="J80" s="215"/>
      <c r="K80" s="215"/>
      <c r="L80" s="215"/>
      <c r="M80" s="215"/>
      <c r="N80" s="215"/>
      <c r="O80" s="215"/>
      <c r="P80" s="215"/>
      <c r="Q80" s="215"/>
      <c r="R80" s="215"/>
      <c r="S80" s="215"/>
      <c r="T80" s="215"/>
      <c r="U80" s="216"/>
      <c r="V80" s="199"/>
      <c r="W80" s="13"/>
      <c r="X80" s="13"/>
      <c r="Y80" s="13"/>
      <c r="Z80" s="13"/>
      <c r="AA80" s="13"/>
      <c r="AB80" s="13"/>
      <c r="AC80" s="13"/>
      <c r="AD80" s="13"/>
      <c r="AE80" s="13"/>
      <c r="AF80" s="13"/>
      <c r="AG80" s="13"/>
      <c r="AH80" s="13"/>
      <c r="AI80" s="13"/>
      <c r="AJ80" s="13"/>
      <c r="AK80" s="13"/>
      <c r="AL80" s="13"/>
      <c r="AM80" s="13"/>
    </row>
    <row r="81" spans="1:39" ht="21" x14ac:dyDescent="0.35">
      <c r="A81" s="199"/>
      <c r="B81" s="224"/>
      <c r="C81" s="14"/>
      <c r="D81" s="30" t="s">
        <v>82</v>
      </c>
      <c r="E81" s="215"/>
      <c r="F81" s="215"/>
      <c r="G81" s="215"/>
      <c r="H81" s="215"/>
      <c r="I81" s="215"/>
      <c r="J81" s="215"/>
      <c r="K81" s="215"/>
      <c r="L81" s="215"/>
      <c r="M81" s="215"/>
      <c r="N81" s="215"/>
      <c r="O81" s="215"/>
      <c r="P81" s="215"/>
      <c r="Q81" s="215"/>
      <c r="R81" s="215"/>
      <c r="S81" s="215"/>
      <c r="T81" s="215"/>
      <c r="U81" s="216"/>
      <c r="V81" s="199"/>
      <c r="W81" s="13"/>
      <c r="X81" s="13"/>
      <c r="Y81" s="13"/>
      <c r="Z81" s="13"/>
      <c r="AA81" s="13"/>
      <c r="AB81" s="13"/>
      <c r="AC81" s="13"/>
      <c r="AD81" s="13"/>
      <c r="AE81" s="13"/>
      <c r="AF81" s="13"/>
      <c r="AG81" s="13"/>
      <c r="AH81" s="13"/>
      <c r="AI81" s="13"/>
      <c r="AJ81" s="13"/>
      <c r="AK81" s="13"/>
      <c r="AL81" s="13"/>
      <c r="AM81" s="13"/>
    </row>
    <row r="82" spans="1:39" ht="21" x14ac:dyDescent="0.35">
      <c r="A82" s="199"/>
      <c r="B82" s="224"/>
      <c r="C82" s="71" t="s">
        <v>66</v>
      </c>
      <c r="D82" s="204" t="s">
        <v>41</v>
      </c>
      <c r="E82" s="215"/>
      <c r="F82" s="215"/>
      <c r="G82" s="215"/>
      <c r="H82" s="215"/>
      <c r="I82" s="215"/>
      <c r="J82" s="215"/>
      <c r="K82" s="215"/>
      <c r="L82" s="215"/>
      <c r="M82" s="215"/>
      <c r="N82" s="215"/>
      <c r="O82" s="215"/>
      <c r="P82" s="215"/>
      <c r="Q82" s="215"/>
      <c r="R82" s="215"/>
      <c r="S82" s="215"/>
      <c r="T82" s="215"/>
      <c r="U82" s="216"/>
      <c r="V82" s="199"/>
      <c r="W82" s="13"/>
      <c r="X82" s="13"/>
      <c r="Y82" s="13"/>
      <c r="Z82" s="13"/>
      <c r="AA82" s="13"/>
      <c r="AB82" s="13"/>
      <c r="AC82" s="13"/>
      <c r="AD82" s="13"/>
      <c r="AE82" s="13"/>
      <c r="AF82" s="13"/>
      <c r="AG82" s="13"/>
      <c r="AH82" s="13"/>
      <c r="AI82" s="13"/>
      <c r="AJ82" s="13"/>
      <c r="AK82" s="13"/>
      <c r="AL82" s="13"/>
      <c r="AM82" s="13"/>
    </row>
    <row r="83" spans="1:39" ht="21" x14ac:dyDescent="0.35">
      <c r="A83" s="199"/>
      <c r="B83" s="224"/>
      <c r="C83" s="14"/>
      <c r="D83" s="79" t="s">
        <v>197</v>
      </c>
      <c r="E83" s="215" t="s">
        <v>198</v>
      </c>
      <c r="F83" s="215"/>
      <c r="G83" s="215"/>
      <c r="H83" s="215"/>
      <c r="I83" s="215"/>
      <c r="J83" s="215"/>
      <c r="K83" s="215"/>
      <c r="L83" s="215"/>
      <c r="M83" s="215"/>
      <c r="N83" s="215"/>
      <c r="O83" s="215"/>
      <c r="P83" s="215"/>
      <c r="Q83" s="215"/>
      <c r="R83" s="215"/>
      <c r="S83" s="215"/>
      <c r="T83" s="215"/>
      <c r="U83" s="216"/>
      <c r="V83" s="199"/>
      <c r="W83" s="13"/>
      <c r="X83" s="13"/>
      <c r="Y83" s="13"/>
      <c r="Z83" s="13"/>
      <c r="AA83" s="13"/>
      <c r="AB83" s="13"/>
      <c r="AC83" s="13"/>
      <c r="AD83" s="13"/>
      <c r="AE83" s="13"/>
      <c r="AF83" s="13"/>
      <c r="AG83" s="13"/>
      <c r="AH83" s="13"/>
      <c r="AI83" s="13"/>
      <c r="AJ83" s="13"/>
      <c r="AK83" s="13"/>
      <c r="AL83" s="13"/>
      <c r="AM83" s="13"/>
    </row>
    <row r="84" spans="1:39" ht="21" x14ac:dyDescent="0.35">
      <c r="A84" s="199"/>
      <c r="B84" s="224"/>
      <c r="C84" s="14"/>
      <c r="D84" s="30" t="s">
        <v>85</v>
      </c>
      <c r="E84" s="215"/>
      <c r="F84" s="215"/>
      <c r="G84" s="215"/>
      <c r="H84" s="215"/>
      <c r="I84" s="215"/>
      <c r="J84" s="215"/>
      <c r="K84" s="215"/>
      <c r="L84" s="215"/>
      <c r="M84" s="215"/>
      <c r="N84" s="215"/>
      <c r="O84" s="215"/>
      <c r="P84" s="215"/>
      <c r="Q84" s="215"/>
      <c r="R84" s="215"/>
      <c r="S84" s="215"/>
      <c r="T84" s="215"/>
      <c r="U84" s="216"/>
      <c r="V84" s="199"/>
      <c r="W84" s="13"/>
      <c r="X84" s="13"/>
      <c r="Y84" s="13"/>
      <c r="Z84" s="13"/>
      <c r="AA84" s="13"/>
      <c r="AB84" s="13"/>
      <c r="AC84" s="13"/>
      <c r="AD84" s="13"/>
      <c r="AE84" s="13"/>
      <c r="AF84" s="13"/>
      <c r="AG84" s="13"/>
      <c r="AH84" s="13"/>
      <c r="AI84" s="13"/>
      <c r="AJ84" s="13"/>
      <c r="AK84" s="13"/>
      <c r="AL84" s="13"/>
      <c r="AM84" s="13"/>
    </row>
    <row r="85" spans="1:39" ht="21" x14ac:dyDescent="0.35">
      <c r="A85" s="199"/>
      <c r="B85" s="224"/>
      <c r="C85" s="71" t="s">
        <v>68</v>
      </c>
      <c r="D85" s="204" t="s">
        <v>43</v>
      </c>
      <c r="E85" s="215"/>
      <c r="F85" s="215"/>
      <c r="G85" s="215"/>
      <c r="H85" s="215"/>
      <c r="I85" s="215"/>
      <c r="J85" s="215"/>
      <c r="K85" s="215"/>
      <c r="L85" s="215"/>
      <c r="M85" s="215"/>
      <c r="N85" s="215"/>
      <c r="O85" s="215"/>
      <c r="P85" s="215"/>
      <c r="Q85" s="215"/>
      <c r="R85" s="215"/>
      <c r="S85" s="215"/>
      <c r="T85" s="215"/>
      <c r="U85" s="216"/>
      <c r="V85" s="199"/>
      <c r="W85" s="13"/>
      <c r="X85" s="13"/>
      <c r="Y85" s="13"/>
      <c r="Z85" s="13"/>
      <c r="AA85" s="13"/>
      <c r="AB85" s="13"/>
      <c r="AC85" s="13"/>
      <c r="AD85" s="13"/>
      <c r="AE85" s="13"/>
      <c r="AF85" s="13"/>
      <c r="AG85" s="13"/>
      <c r="AH85" s="13"/>
      <c r="AI85" s="13"/>
      <c r="AJ85" s="13"/>
      <c r="AK85" s="13"/>
      <c r="AL85" s="13"/>
      <c r="AM85" s="13"/>
    </row>
    <row r="86" spans="1:39" ht="21" x14ac:dyDescent="0.35">
      <c r="A86" s="199"/>
      <c r="B86" s="224"/>
      <c r="C86" s="14"/>
      <c r="D86" s="79" t="s">
        <v>44</v>
      </c>
      <c r="E86" s="215" t="s">
        <v>199</v>
      </c>
      <c r="F86" s="215"/>
      <c r="G86" s="215"/>
      <c r="H86" s="215"/>
      <c r="I86" s="215"/>
      <c r="J86" s="215"/>
      <c r="K86" s="215"/>
      <c r="L86" s="215"/>
      <c r="M86" s="215"/>
      <c r="N86" s="215"/>
      <c r="O86" s="215"/>
      <c r="P86" s="215"/>
      <c r="Q86" s="215"/>
      <c r="R86" s="215"/>
      <c r="S86" s="215"/>
      <c r="T86" s="215"/>
      <c r="U86" s="216"/>
      <c r="V86" s="199"/>
      <c r="W86" s="13"/>
      <c r="X86" s="13"/>
      <c r="Y86" s="13"/>
      <c r="Z86" s="13"/>
      <c r="AA86" s="13"/>
      <c r="AB86" s="13"/>
      <c r="AC86" s="13"/>
      <c r="AD86" s="13"/>
      <c r="AE86" s="13"/>
      <c r="AF86" s="13"/>
      <c r="AG86" s="13"/>
      <c r="AH86" s="13"/>
      <c r="AI86" s="13"/>
      <c r="AJ86" s="13"/>
      <c r="AK86" s="13"/>
      <c r="AL86" s="13"/>
      <c r="AM86" s="13"/>
    </row>
    <row r="87" spans="1:39" ht="21" x14ac:dyDescent="0.35">
      <c r="A87" s="199"/>
      <c r="B87" s="224"/>
      <c r="C87" s="14"/>
      <c r="D87" s="30" t="s">
        <v>87</v>
      </c>
      <c r="E87" s="215"/>
      <c r="F87" s="215"/>
      <c r="G87" s="215"/>
      <c r="H87" s="215"/>
      <c r="I87" s="215"/>
      <c r="J87" s="215"/>
      <c r="K87" s="215"/>
      <c r="L87" s="215"/>
      <c r="M87" s="215"/>
      <c r="N87" s="215"/>
      <c r="O87" s="215"/>
      <c r="P87" s="215"/>
      <c r="Q87" s="215"/>
      <c r="R87" s="215"/>
      <c r="S87" s="215"/>
      <c r="T87" s="215"/>
      <c r="U87" s="216"/>
      <c r="V87" s="199"/>
      <c r="W87" s="13"/>
      <c r="X87" s="13"/>
      <c r="Y87" s="13"/>
      <c r="Z87" s="13"/>
      <c r="AA87" s="13"/>
      <c r="AB87" s="13"/>
      <c r="AC87" s="13"/>
      <c r="AD87" s="13"/>
      <c r="AE87" s="13"/>
      <c r="AF87" s="13"/>
      <c r="AG87" s="13"/>
      <c r="AH87" s="13"/>
      <c r="AI87" s="13"/>
      <c r="AJ87" s="13"/>
      <c r="AK87" s="13"/>
      <c r="AL87" s="13"/>
      <c r="AM87" s="13"/>
    </row>
    <row r="88" spans="1:39" ht="21" x14ac:dyDescent="0.35">
      <c r="A88" s="199"/>
      <c r="B88" s="224"/>
      <c r="C88" s="71" t="s">
        <v>69</v>
      </c>
      <c r="D88" s="204" t="s">
        <v>45</v>
      </c>
      <c r="E88" s="215"/>
      <c r="F88" s="215"/>
      <c r="G88" s="215"/>
      <c r="H88" s="215"/>
      <c r="I88" s="215"/>
      <c r="J88" s="215"/>
      <c r="K88" s="215"/>
      <c r="L88" s="215"/>
      <c r="M88" s="215"/>
      <c r="N88" s="215"/>
      <c r="O88" s="215"/>
      <c r="P88" s="215"/>
      <c r="Q88" s="215"/>
      <c r="R88" s="215"/>
      <c r="S88" s="215"/>
      <c r="T88" s="215"/>
      <c r="U88" s="216"/>
      <c r="V88" s="199"/>
      <c r="W88" s="13"/>
      <c r="X88" s="13"/>
      <c r="Y88" s="13"/>
      <c r="Z88" s="13"/>
      <c r="AA88" s="13"/>
      <c r="AB88" s="13"/>
      <c r="AC88" s="13"/>
      <c r="AD88" s="13"/>
      <c r="AE88" s="13"/>
      <c r="AF88" s="13"/>
      <c r="AG88" s="13"/>
      <c r="AH88" s="13"/>
      <c r="AI88" s="13"/>
      <c r="AJ88" s="13"/>
      <c r="AK88" s="13"/>
      <c r="AL88" s="13"/>
      <c r="AM88" s="13"/>
    </row>
    <row r="89" spans="1:39" ht="21" x14ac:dyDescent="0.35">
      <c r="A89" s="199"/>
      <c r="B89" s="224"/>
      <c r="C89" s="14"/>
      <c r="D89" s="79" t="s">
        <v>200</v>
      </c>
      <c r="E89" s="215" t="s">
        <v>244</v>
      </c>
      <c r="F89" s="215"/>
      <c r="G89" s="215"/>
      <c r="H89" s="215"/>
      <c r="I89" s="215"/>
      <c r="J89" s="215"/>
      <c r="K89" s="215"/>
      <c r="L89" s="215"/>
      <c r="M89" s="215"/>
      <c r="N89" s="215"/>
      <c r="O89" s="215"/>
      <c r="P89" s="215"/>
      <c r="Q89" s="215"/>
      <c r="R89" s="215"/>
      <c r="S89" s="215"/>
      <c r="T89" s="215"/>
      <c r="U89" s="216"/>
      <c r="V89" s="199"/>
      <c r="W89" s="13"/>
      <c r="X89" s="13"/>
      <c r="Y89" s="13"/>
      <c r="Z89" s="13"/>
      <c r="AA89" s="13"/>
      <c r="AB89" s="13"/>
      <c r="AC89" s="13"/>
      <c r="AD89" s="13"/>
      <c r="AE89" s="13"/>
      <c r="AF89" s="13"/>
      <c r="AG89" s="13"/>
      <c r="AH89" s="13"/>
      <c r="AI89" s="13"/>
      <c r="AJ89" s="13"/>
      <c r="AK89" s="13"/>
      <c r="AL89" s="13"/>
      <c r="AM89" s="13"/>
    </row>
    <row r="90" spans="1:39" ht="21" x14ac:dyDescent="0.35">
      <c r="A90" s="199"/>
      <c r="B90" s="224"/>
      <c r="C90" s="14"/>
      <c r="D90" s="16" t="s">
        <v>117</v>
      </c>
      <c r="E90" s="215" t="s">
        <v>245</v>
      </c>
      <c r="F90" s="215"/>
      <c r="G90" s="215"/>
      <c r="H90" s="215"/>
      <c r="I90" s="215"/>
      <c r="J90" s="215"/>
      <c r="K90" s="215"/>
      <c r="L90" s="215"/>
      <c r="M90" s="215"/>
      <c r="N90" s="215"/>
      <c r="O90" s="215"/>
      <c r="P90" s="215"/>
      <c r="Q90" s="215"/>
      <c r="R90" s="215"/>
      <c r="S90" s="215"/>
      <c r="T90" s="215"/>
      <c r="U90" s="216"/>
      <c r="V90" s="199"/>
      <c r="W90" s="13"/>
      <c r="X90" s="13"/>
      <c r="Y90" s="13"/>
      <c r="Z90" s="13"/>
      <c r="AA90" s="13"/>
      <c r="AB90" s="13"/>
      <c r="AC90" s="13"/>
      <c r="AD90" s="13"/>
      <c r="AE90" s="13"/>
      <c r="AF90" s="13"/>
      <c r="AG90" s="13"/>
      <c r="AH90" s="13"/>
      <c r="AI90" s="13"/>
      <c r="AJ90" s="13"/>
      <c r="AK90" s="13"/>
      <c r="AL90" s="13"/>
      <c r="AM90" s="13"/>
    </row>
    <row r="91" spans="1:39" ht="21" x14ac:dyDescent="0.35">
      <c r="A91" s="199"/>
      <c r="B91" s="224"/>
      <c r="C91" s="14"/>
      <c r="D91" s="16" t="s">
        <v>118</v>
      </c>
      <c r="E91" s="215" t="s">
        <v>201</v>
      </c>
      <c r="F91" s="215"/>
      <c r="G91" s="215"/>
      <c r="H91" s="215"/>
      <c r="I91" s="215"/>
      <c r="J91" s="215"/>
      <c r="K91" s="215"/>
      <c r="L91" s="215"/>
      <c r="M91" s="215"/>
      <c r="N91" s="215"/>
      <c r="O91" s="215"/>
      <c r="P91" s="215"/>
      <c r="Q91" s="215"/>
      <c r="R91" s="215"/>
      <c r="S91" s="215"/>
      <c r="T91" s="215"/>
      <c r="U91" s="216"/>
      <c r="V91" s="199"/>
      <c r="W91" s="13"/>
      <c r="X91" s="13"/>
      <c r="Y91" s="13"/>
      <c r="Z91" s="13"/>
      <c r="AA91" s="13"/>
      <c r="AB91" s="13"/>
      <c r="AC91" s="13"/>
      <c r="AD91" s="13"/>
      <c r="AE91" s="13"/>
      <c r="AF91" s="13"/>
      <c r="AG91" s="13"/>
      <c r="AH91" s="13"/>
      <c r="AI91" s="13"/>
      <c r="AJ91" s="13"/>
      <c r="AK91" s="13"/>
      <c r="AL91" s="13"/>
      <c r="AM91" s="13"/>
    </row>
    <row r="92" spans="1:39" ht="21" x14ac:dyDescent="0.35">
      <c r="A92" s="199"/>
      <c r="B92" s="224"/>
      <c r="C92" s="14"/>
      <c r="D92" s="30" t="s">
        <v>86</v>
      </c>
      <c r="E92" s="215"/>
      <c r="F92" s="215"/>
      <c r="G92" s="215"/>
      <c r="H92" s="215"/>
      <c r="I92" s="215"/>
      <c r="J92" s="215"/>
      <c r="K92" s="215"/>
      <c r="L92" s="215"/>
      <c r="M92" s="215"/>
      <c r="N92" s="215"/>
      <c r="O92" s="215"/>
      <c r="P92" s="215"/>
      <c r="Q92" s="215"/>
      <c r="R92" s="215"/>
      <c r="S92" s="215"/>
      <c r="T92" s="215"/>
      <c r="U92" s="216"/>
      <c r="V92" s="199"/>
      <c r="W92" s="13"/>
      <c r="X92" s="13"/>
      <c r="Y92" s="13"/>
      <c r="Z92" s="13"/>
      <c r="AA92" s="13"/>
      <c r="AB92" s="13"/>
      <c r="AC92" s="13"/>
      <c r="AD92" s="13"/>
      <c r="AE92" s="13"/>
      <c r="AF92" s="13"/>
      <c r="AG92" s="13"/>
      <c r="AH92" s="13"/>
      <c r="AI92" s="13"/>
      <c r="AJ92" s="13"/>
      <c r="AK92" s="13"/>
      <c r="AL92" s="13"/>
      <c r="AM92" s="13"/>
    </row>
    <row r="93" spans="1:39" ht="21" x14ac:dyDescent="0.35">
      <c r="A93" s="199"/>
      <c r="B93" s="224"/>
      <c r="C93" s="71" t="s">
        <v>67</v>
      </c>
      <c r="D93" s="204" t="s">
        <v>47</v>
      </c>
      <c r="E93" s="215"/>
      <c r="F93" s="215"/>
      <c r="G93" s="215"/>
      <c r="H93" s="215"/>
      <c r="I93" s="215"/>
      <c r="J93" s="215"/>
      <c r="K93" s="215"/>
      <c r="L93" s="215"/>
      <c r="M93" s="215"/>
      <c r="N93" s="215"/>
      <c r="O93" s="215"/>
      <c r="P93" s="215"/>
      <c r="Q93" s="215"/>
      <c r="R93" s="215"/>
      <c r="S93" s="215"/>
      <c r="T93" s="215"/>
      <c r="U93" s="216"/>
      <c r="V93" s="199"/>
      <c r="W93" s="13"/>
      <c r="X93" s="13"/>
      <c r="Y93" s="13"/>
      <c r="Z93" s="13"/>
      <c r="AA93" s="13"/>
      <c r="AB93" s="13"/>
      <c r="AC93" s="13"/>
      <c r="AD93" s="13"/>
      <c r="AE93" s="13"/>
      <c r="AF93" s="13"/>
      <c r="AG93" s="13"/>
      <c r="AH93" s="13"/>
      <c r="AI93" s="13"/>
      <c r="AJ93" s="13"/>
      <c r="AK93" s="13"/>
      <c r="AL93" s="13"/>
      <c r="AM93" s="13"/>
    </row>
    <row r="94" spans="1:39" ht="21" x14ac:dyDescent="0.35">
      <c r="A94" s="199"/>
      <c r="B94" s="224"/>
      <c r="C94" s="15"/>
      <c r="D94" s="79" t="s">
        <v>48</v>
      </c>
      <c r="E94" s="215" t="s">
        <v>202</v>
      </c>
      <c r="F94" s="215"/>
      <c r="G94" s="215"/>
      <c r="H94" s="215"/>
      <c r="I94" s="215"/>
      <c r="J94" s="215"/>
      <c r="K94" s="215"/>
      <c r="L94" s="215"/>
      <c r="M94" s="215"/>
      <c r="N94" s="215"/>
      <c r="O94" s="215"/>
      <c r="P94" s="215"/>
      <c r="Q94" s="215"/>
      <c r="R94" s="215"/>
      <c r="S94" s="215"/>
      <c r="T94" s="215"/>
      <c r="U94" s="216"/>
      <c r="V94" s="199"/>
      <c r="W94" s="13"/>
      <c r="X94" s="13"/>
      <c r="Y94" s="13"/>
      <c r="Z94" s="13"/>
      <c r="AA94" s="13"/>
      <c r="AB94" s="13"/>
      <c r="AC94" s="13"/>
      <c r="AD94" s="13"/>
      <c r="AE94" s="13"/>
      <c r="AF94" s="13"/>
      <c r="AG94" s="13"/>
      <c r="AH94" s="13"/>
      <c r="AI94" s="13"/>
      <c r="AJ94" s="13"/>
      <c r="AK94" s="13"/>
      <c r="AL94" s="13"/>
      <c r="AM94" s="13"/>
    </row>
    <row r="95" spans="1:39" ht="21" x14ac:dyDescent="0.35">
      <c r="A95" s="199"/>
      <c r="B95" s="224"/>
      <c r="C95" s="15"/>
      <c r="D95" s="16" t="s">
        <v>49</v>
      </c>
      <c r="E95" s="215" t="s">
        <v>203</v>
      </c>
      <c r="F95" s="215"/>
      <c r="G95" s="215"/>
      <c r="H95" s="215"/>
      <c r="I95" s="215"/>
      <c r="J95" s="215"/>
      <c r="K95" s="215"/>
      <c r="L95" s="215"/>
      <c r="M95" s="215"/>
      <c r="N95" s="215"/>
      <c r="O95" s="215"/>
      <c r="P95" s="215"/>
      <c r="Q95" s="215"/>
      <c r="R95" s="215"/>
      <c r="S95" s="215"/>
      <c r="T95" s="215"/>
      <c r="U95" s="216"/>
      <c r="V95" s="199"/>
      <c r="W95" s="13"/>
      <c r="X95" s="13"/>
      <c r="Y95" s="13"/>
      <c r="Z95" s="13"/>
      <c r="AA95" s="13"/>
      <c r="AB95" s="13"/>
      <c r="AC95" s="13"/>
      <c r="AD95" s="13"/>
      <c r="AE95" s="13"/>
      <c r="AF95" s="13"/>
      <c r="AG95" s="13"/>
      <c r="AH95" s="13"/>
      <c r="AI95" s="13"/>
      <c r="AJ95" s="13"/>
      <c r="AK95" s="13"/>
      <c r="AL95" s="13"/>
      <c r="AM95" s="13"/>
    </row>
    <row r="96" spans="1:39" ht="21" x14ac:dyDescent="0.35">
      <c r="A96" s="199"/>
      <c r="B96" s="224"/>
      <c r="C96" s="15"/>
      <c r="D96" s="19" t="s">
        <v>88</v>
      </c>
      <c r="E96" s="215"/>
      <c r="F96" s="215"/>
      <c r="G96" s="215"/>
      <c r="H96" s="215"/>
      <c r="I96" s="215"/>
      <c r="J96" s="215"/>
      <c r="K96" s="215"/>
      <c r="L96" s="215"/>
      <c r="M96" s="215"/>
      <c r="N96" s="215"/>
      <c r="O96" s="215"/>
      <c r="P96" s="215"/>
      <c r="Q96" s="215"/>
      <c r="R96" s="215"/>
      <c r="S96" s="215"/>
      <c r="T96" s="215"/>
      <c r="U96" s="216"/>
      <c r="V96" s="199"/>
      <c r="W96" s="13"/>
      <c r="X96" s="13"/>
      <c r="Y96" s="13"/>
      <c r="Z96" s="13"/>
      <c r="AA96" s="13"/>
      <c r="AB96" s="13"/>
      <c r="AC96" s="13"/>
      <c r="AD96" s="13"/>
      <c r="AE96" s="13"/>
      <c r="AF96" s="13"/>
      <c r="AG96" s="13"/>
      <c r="AH96" s="13"/>
      <c r="AI96" s="13"/>
      <c r="AJ96" s="13"/>
      <c r="AK96" s="13"/>
      <c r="AL96" s="13"/>
      <c r="AM96" s="13"/>
    </row>
    <row r="97" spans="1:39" ht="21" x14ac:dyDescent="0.35">
      <c r="A97" s="199"/>
      <c r="B97" s="224"/>
      <c r="C97" s="208"/>
      <c r="D97" s="207"/>
      <c r="E97" s="215"/>
      <c r="F97" s="215"/>
      <c r="G97" s="215"/>
      <c r="H97" s="215"/>
      <c r="I97" s="215"/>
      <c r="J97" s="215"/>
      <c r="K97" s="215"/>
      <c r="L97" s="215"/>
      <c r="M97" s="215"/>
      <c r="N97" s="215"/>
      <c r="O97" s="215"/>
      <c r="P97" s="215"/>
      <c r="Q97" s="215"/>
      <c r="R97" s="215"/>
      <c r="S97" s="215"/>
      <c r="T97" s="215"/>
      <c r="U97" s="216"/>
      <c r="V97" s="199"/>
      <c r="W97" s="13"/>
      <c r="X97" s="13"/>
      <c r="Y97" s="13"/>
      <c r="Z97" s="13"/>
      <c r="AA97" s="13"/>
      <c r="AB97" s="13"/>
      <c r="AC97" s="13"/>
      <c r="AD97" s="13"/>
      <c r="AE97" s="13"/>
      <c r="AF97" s="13"/>
      <c r="AG97" s="13"/>
      <c r="AH97" s="13"/>
      <c r="AI97" s="13"/>
      <c r="AJ97" s="13"/>
      <c r="AK97" s="13"/>
      <c r="AL97" s="13"/>
      <c r="AM97" s="13"/>
    </row>
    <row r="98" spans="1:39" ht="21" customHeight="1" x14ac:dyDescent="0.35">
      <c r="A98" s="199"/>
      <c r="B98" s="222">
        <v>2</v>
      </c>
      <c r="C98" s="223" t="s">
        <v>257</v>
      </c>
      <c r="D98" s="207"/>
      <c r="E98" s="215"/>
      <c r="F98" s="215"/>
      <c r="G98" s="215"/>
      <c r="H98" s="215"/>
      <c r="I98" s="215"/>
      <c r="J98" s="215"/>
      <c r="K98" s="215"/>
      <c r="L98" s="215"/>
      <c r="M98" s="215"/>
      <c r="N98" s="215"/>
      <c r="O98" s="215"/>
      <c r="P98" s="215"/>
      <c r="Q98" s="215"/>
      <c r="R98" s="215"/>
      <c r="S98" s="215"/>
      <c r="T98" s="215"/>
      <c r="U98" s="216"/>
      <c r="V98" s="199"/>
      <c r="W98" s="13"/>
      <c r="X98" s="13"/>
      <c r="Y98" s="13"/>
      <c r="Z98" s="13"/>
      <c r="AA98" s="13"/>
      <c r="AB98" s="13"/>
      <c r="AC98" s="13"/>
      <c r="AD98" s="13"/>
      <c r="AE98" s="13"/>
      <c r="AF98" s="13"/>
      <c r="AG98" s="13"/>
      <c r="AH98" s="13"/>
      <c r="AI98" s="13"/>
      <c r="AJ98" s="13"/>
      <c r="AK98" s="13"/>
      <c r="AL98" s="13"/>
      <c r="AM98" s="13"/>
    </row>
    <row r="99" spans="1:39" ht="21" customHeight="1" x14ac:dyDescent="0.35">
      <c r="A99" s="199"/>
      <c r="B99" s="224"/>
      <c r="C99" s="217" t="s">
        <v>174</v>
      </c>
      <c r="D99" s="215" t="s">
        <v>258</v>
      </c>
      <c r="E99" s="215"/>
      <c r="F99" s="215"/>
      <c r="G99" s="215"/>
      <c r="H99" s="215"/>
      <c r="I99" s="215"/>
      <c r="J99" s="215"/>
      <c r="K99" s="215"/>
      <c r="L99" s="215"/>
      <c r="M99" s="215"/>
      <c r="N99" s="215"/>
      <c r="O99" s="215"/>
      <c r="P99" s="215"/>
      <c r="Q99" s="215"/>
      <c r="R99" s="215"/>
      <c r="S99" s="215"/>
      <c r="T99" s="215"/>
      <c r="U99" s="216"/>
      <c r="V99" s="199"/>
      <c r="W99" s="13"/>
      <c r="X99" s="13"/>
      <c r="Y99" s="13"/>
      <c r="Z99" s="13"/>
      <c r="AA99" s="13"/>
      <c r="AB99" s="13"/>
      <c r="AC99" s="13"/>
      <c r="AD99" s="13"/>
      <c r="AE99" s="13"/>
      <c r="AF99" s="13"/>
      <c r="AG99" s="13"/>
      <c r="AH99" s="13"/>
      <c r="AI99" s="13"/>
      <c r="AJ99" s="13"/>
      <c r="AK99" s="13"/>
      <c r="AL99" s="13"/>
      <c r="AM99" s="13"/>
    </row>
    <row r="100" spans="1:39" ht="21" customHeight="1" x14ac:dyDescent="0.35">
      <c r="A100" s="199"/>
      <c r="B100" s="224"/>
      <c r="C100" s="217" t="s">
        <v>181</v>
      </c>
      <c r="D100" s="215" t="s">
        <v>236</v>
      </c>
      <c r="E100" s="215"/>
      <c r="F100" s="215"/>
      <c r="G100" s="215"/>
      <c r="H100" s="215"/>
      <c r="I100" s="215"/>
      <c r="J100" s="215"/>
      <c r="K100" s="215"/>
      <c r="L100" s="215"/>
      <c r="M100" s="215"/>
      <c r="N100" s="215"/>
      <c r="O100" s="215"/>
      <c r="P100" s="215"/>
      <c r="Q100" s="215"/>
      <c r="R100" s="215"/>
      <c r="S100" s="215"/>
      <c r="T100" s="215"/>
      <c r="U100" s="216"/>
      <c r="V100" s="199"/>
      <c r="W100" s="13"/>
      <c r="X100" s="13"/>
      <c r="Y100" s="13"/>
      <c r="Z100" s="13"/>
      <c r="AA100" s="13"/>
      <c r="AB100" s="13"/>
      <c r="AC100" s="13"/>
      <c r="AD100" s="13"/>
      <c r="AE100" s="13"/>
      <c r="AF100" s="13"/>
      <c r="AG100" s="13"/>
      <c r="AH100" s="13"/>
      <c r="AI100" s="13"/>
      <c r="AJ100" s="13"/>
      <c r="AK100" s="13"/>
      <c r="AL100" s="13"/>
      <c r="AM100" s="13"/>
    </row>
    <row r="101" spans="1:39" ht="21" customHeight="1" x14ac:dyDescent="0.35">
      <c r="A101" s="199"/>
      <c r="B101" s="224"/>
      <c r="C101" s="217"/>
      <c r="D101" s="215"/>
      <c r="E101" s="215"/>
      <c r="F101" s="215"/>
      <c r="G101" s="215"/>
      <c r="H101" s="215"/>
      <c r="I101" s="215"/>
      <c r="J101" s="215"/>
      <c r="K101" s="215"/>
      <c r="L101" s="215"/>
      <c r="M101" s="215"/>
      <c r="N101" s="215"/>
      <c r="O101" s="215"/>
      <c r="P101" s="215"/>
      <c r="Q101" s="215"/>
      <c r="R101" s="215"/>
      <c r="S101" s="215"/>
      <c r="T101" s="215"/>
      <c r="U101" s="216"/>
      <c r="V101" s="199"/>
      <c r="W101" s="13"/>
      <c r="X101" s="13"/>
      <c r="Y101" s="13"/>
      <c r="Z101" s="13"/>
      <c r="AA101" s="13"/>
      <c r="AB101" s="13"/>
      <c r="AC101" s="13"/>
      <c r="AD101" s="13"/>
      <c r="AE101" s="13"/>
      <c r="AF101" s="13"/>
      <c r="AG101" s="13"/>
      <c r="AH101" s="13"/>
      <c r="AI101" s="13"/>
      <c r="AJ101" s="13"/>
      <c r="AK101" s="13"/>
      <c r="AL101" s="13"/>
      <c r="AM101" s="13"/>
    </row>
    <row r="102" spans="1:39" ht="21" customHeight="1" x14ac:dyDescent="0.35">
      <c r="A102" s="199"/>
      <c r="B102" s="222">
        <v>3</v>
      </c>
      <c r="C102" s="223" t="s">
        <v>215</v>
      </c>
      <c r="D102" s="207"/>
      <c r="E102" s="215"/>
      <c r="F102" s="215"/>
      <c r="G102" s="215"/>
      <c r="H102" s="215"/>
      <c r="I102" s="215"/>
      <c r="J102" s="215"/>
      <c r="K102" s="215"/>
      <c r="L102" s="215"/>
      <c r="M102" s="215"/>
      <c r="N102" s="215"/>
      <c r="O102" s="215"/>
      <c r="P102" s="215"/>
      <c r="Q102" s="215"/>
      <c r="R102" s="215"/>
      <c r="S102" s="215"/>
      <c r="T102" s="215"/>
      <c r="U102" s="216"/>
      <c r="V102" s="199"/>
      <c r="W102" s="13"/>
      <c r="X102" s="13"/>
      <c r="Y102" s="13"/>
      <c r="Z102" s="13"/>
      <c r="AA102" s="13"/>
      <c r="AB102" s="13"/>
      <c r="AC102" s="13"/>
      <c r="AD102" s="13"/>
      <c r="AE102" s="13"/>
      <c r="AF102" s="13"/>
      <c r="AG102" s="13"/>
      <c r="AH102" s="13"/>
      <c r="AI102" s="13"/>
      <c r="AJ102" s="13"/>
      <c r="AK102" s="13"/>
      <c r="AL102" s="13"/>
      <c r="AM102" s="13"/>
    </row>
    <row r="103" spans="1:39" ht="21" customHeight="1" x14ac:dyDescent="0.35">
      <c r="A103" s="199"/>
      <c r="B103" s="224"/>
      <c r="C103" s="217" t="s">
        <v>174</v>
      </c>
      <c r="D103" s="215" t="s">
        <v>216</v>
      </c>
      <c r="E103" s="215"/>
      <c r="F103" s="215"/>
      <c r="G103" s="215"/>
      <c r="H103" s="215"/>
      <c r="I103" s="215"/>
      <c r="J103" s="215"/>
      <c r="K103" s="215"/>
      <c r="L103" s="215"/>
      <c r="M103" s="215"/>
      <c r="N103" s="215"/>
      <c r="O103" s="215"/>
      <c r="P103" s="215"/>
      <c r="Q103" s="215"/>
      <c r="R103" s="215"/>
      <c r="S103" s="215"/>
      <c r="T103" s="215"/>
      <c r="U103" s="216"/>
      <c r="V103" s="199"/>
      <c r="W103" s="13"/>
      <c r="X103" s="13"/>
      <c r="Y103" s="13"/>
      <c r="Z103" s="13"/>
      <c r="AA103" s="13"/>
      <c r="AB103" s="13"/>
      <c r="AC103" s="13"/>
      <c r="AD103" s="13"/>
      <c r="AE103" s="13"/>
      <c r="AF103" s="13"/>
      <c r="AG103" s="13"/>
      <c r="AH103" s="13"/>
      <c r="AI103" s="13"/>
      <c r="AJ103" s="13"/>
      <c r="AK103" s="13"/>
      <c r="AL103" s="13"/>
      <c r="AM103" s="13"/>
    </row>
    <row r="104" spans="1:39" ht="21" customHeight="1" x14ac:dyDescent="0.35">
      <c r="A104" s="199"/>
      <c r="B104" s="224"/>
      <c r="C104" s="217" t="s">
        <v>181</v>
      </c>
      <c r="D104" s="215" t="s">
        <v>259</v>
      </c>
      <c r="E104" s="215"/>
      <c r="F104" s="215"/>
      <c r="G104" s="215"/>
      <c r="H104" s="215"/>
      <c r="I104" s="215"/>
      <c r="J104" s="215"/>
      <c r="K104" s="215"/>
      <c r="L104" s="215"/>
      <c r="M104" s="215"/>
      <c r="N104" s="215"/>
      <c r="O104" s="215"/>
      <c r="P104" s="215"/>
      <c r="Q104" s="215"/>
      <c r="R104" s="215"/>
      <c r="S104" s="215"/>
      <c r="T104" s="215"/>
      <c r="U104" s="216"/>
      <c r="V104" s="199"/>
      <c r="W104" s="13"/>
      <c r="X104" s="13"/>
      <c r="Y104" s="13"/>
      <c r="Z104" s="13"/>
      <c r="AA104" s="13"/>
      <c r="AB104" s="13"/>
      <c r="AC104" s="13"/>
      <c r="AD104" s="13"/>
      <c r="AE104" s="13"/>
      <c r="AF104" s="13"/>
      <c r="AG104" s="13"/>
      <c r="AH104" s="13"/>
      <c r="AI104" s="13"/>
      <c r="AJ104" s="13"/>
      <c r="AK104" s="13"/>
      <c r="AL104" s="13"/>
      <c r="AM104" s="13"/>
    </row>
    <row r="105" spans="1:39" ht="21" customHeight="1" x14ac:dyDescent="0.35">
      <c r="A105" s="199"/>
      <c r="B105" s="224"/>
      <c r="C105" s="217" t="s">
        <v>182</v>
      </c>
      <c r="D105" s="215" t="s">
        <v>260</v>
      </c>
      <c r="E105" s="215"/>
      <c r="F105" s="215"/>
      <c r="G105" s="215"/>
      <c r="H105" s="215"/>
      <c r="I105" s="215"/>
      <c r="J105" s="215"/>
      <c r="K105" s="215"/>
      <c r="L105" s="215"/>
      <c r="M105" s="215"/>
      <c r="N105" s="215"/>
      <c r="O105" s="215"/>
      <c r="P105" s="215"/>
      <c r="Q105" s="215"/>
      <c r="R105" s="215"/>
      <c r="S105" s="215"/>
      <c r="T105" s="215"/>
      <c r="U105" s="216"/>
      <c r="V105" s="199"/>
      <c r="W105" s="13"/>
      <c r="X105" s="13"/>
      <c r="Y105" s="13"/>
      <c r="Z105" s="13"/>
      <c r="AA105" s="13"/>
      <c r="AB105" s="13"/>
      <c r="AC105" s="13"/>
      <c r="AD105" s="13"/>
      <c r="AE105" s="13"/>
      <c r="AF105" s="13"/>
      <c r="AG105" s="13"/>
      <c r="AH105" s="13"/>
      <c r="AI105" s="13"/>
      <c r="AJ105" s="13"/>
      <c r="AK105" s="13"/>
      <c r="AL105" s="13"/>
      <c r="AM105" s="13"/>
    </row>
    <row r="106" spans="1:39" ht="21" customHeight="1" x14ac:dyDescent="0.35">
      <c r="A106" s="199"/>
      <c r="B106" s="224"/>
      <c r="C106" s="217"/>
      <c r="D106" s="215"/>
      <c r="E106" s="215"/>
      <c r="F106" s="215"/>
      <c r="G106" s="215"/>
      <c r="H106" s="215"/>
      <c r="I106" s="215"/>
      <c r="J106" s="215"/>
      <c r="K106" s="215"/>
      <c r="L106" s="215"/>
      <c r="M106" s="215"/>
      <c r="N106" s="215"/>
      <c r="O106" s="215"/>
      <c r="P106" s="215"/>
      <c r="Q106" s="215"/>
      <c r="R106" s="215"/>
      <c r="S106" s="215"/>
      <c r="T106" s="215"/>
      <c r="U106" s="216"/>
      <c r="V106" s="199"/>
      <c r="W106" s="13"/>
      <c r="X106" s="13"/>
      <c r="Y106" s="13"/>
      <c r="Z106" s="13"/>
      <c r="AA106" s="13"/>
      <c r="AB106" s="13"/>
      <c r="AC106" s="13"/>
      <c r="AD106" s="13"/>
      <c r="AE106" s="13"/>
      <c r="AF106" s="13"/>
      <c r="AG106" s="13"/>
      <c r="AH106" s="13"/>
      <c r="AI106" s="13"/>
      <c r="AJ106" s="13"/>
      <c r="AK106" s="13"/>
      <c r="AL106" s="13"/>
      <c r="AM106" s="13"/>
    </row>
    <row r="107" spans="1:39" ht="21" customHeight="1" x14ac:dyDescent="0.35">
      <c r="A107" s="199"/>
      <c r="B107" s="222"/>
      <c r="C107" s="226" t="s">
        <v>261</v>
      </c>
      <c r="D107" s="226"/>
      <c r="E107" s="215"/>
      <c r="F107" s="215"/>
      <c r="G107" s="215"/>
      <c r="H107" s="215"/>
      <c r="I107" s="215"/>
      <c r="J107" s="215"/>
      <c r="K107" s="215"/>
      <c r="L107" s="215"/>
      <c r="M107" s="215"/>
      <c r="N107" s="215"/>
      <c r="O107" s="215"/>
      <c r="P107" s="215"/>
      <c r="Q107" s="215"/>
      <c r="R107" s="215"/>
      <c r="S107" s="215"/>
      <c r="T107" s="215"/>
      <c r="U107" s="216"/>
      <c r="V107" s="199"/>
      <c r="W107" s="13"/>
      <c r="X107" s="13"/>
      <c r="Y107" s="13"/>
      <c r="Z107" s="13"/>
      <c r="AA107" s="13"/>
      <c r="AB107" s="13"/>
      <c r="AC107" s="13"/>
      <c r="AD107" s="13"/>
      <c r="AE107" s="13"/>
      <c r="AF107" s="13"/>
      <c r="AG107" s="13"/>
      <c r="AH107" s="13"/>
      <c r="AI107" s="13"/>
      <c r="AJ107" s="13"/>
      <c r="AK107" s="13"/>
      <c r="AL107" s="13"/>
      <c r="AM107" s="13"/>
    </row>
    <row r="108" spans="1:39" ht="21" customHeight="1" x14ac:dyDescent="0.35">
      <c r="A108" s="199"/>
      <c r="B108" s="224"/>
      <c r="C108" s="235" t="s">
        <v>238</v>
      </c>
      <c r="D108" s="215" t="s">
        <v>240</v>
      </c>
      <c r="E108" s="215"/>
      <c r="F108" s="215"/>
      <c r="G108" s="215"/>
      <c r="H108" s="215"/>
      <c r="I108" s="215"/>
      <c r="J108" s="215"/>
      <c r="K108" s="215"/>
      <c r="L108" s="215"/>
      <c r="M108" s="215"/>
      <c r="N108" s="215"/>
      <c r="O108" s="215"/>
      <c r="P108" s="215"/>
      <c r="Q108" s="215"/>
      <c r="R108" s="215"/>
      <c r="S108" s="215"/>
      <c r="T108" s="215"/>
      <c r="U108" s="216"/>
      <c r="V108" s="199"/>
      <c r="W108" s="13"/>
      <c r="X108" s="13"/>
      <c r="Y108" s="13"/>
      <c r="Z108" s="13"/>
      <c r="AA108" s="13"/>
      <c r="AB108" s="13"/>
      <c r="AC108" s="13"/>
      <c r="AD108" s="13"/>
      <c r="AE108" s="13"/>
      <c r="AF108" s="13"/>
      <c r="AG108" s="13"/>
      <c r="AH108" s="13"/>
      <c r="AI108" s="13"/>
      <c r="AJ108" s="13"/>
      <c r="AK108" s="13"/>
      <c r="AL108" s="13"/>
      <c r="AM108" s="13"/>
    </row>
    <row r="109" spans="1:39" ht="21" customHeight="1" x14ac:dyDescent="0.35">
      <c r="A109" s="199"/>
      <c r="B109" s="224"/>
      <c r="C109" s="235" t="s">
        <v>239</v>
      </c>
      <c r="D109" s="236" t="s">
        <v>247</v>
      </c>
      <c r="E109" s="215"/>
      <c r="F109" s="215"/>
      <c r="G109" s="215"/>
      <c r="H109" s="215"/>
      <c r="I109" s="215"/>
      <c r="J109" s="215"/>
      <c r="K109" s="215"/>
      <c r="L109" s="215"/>
      <c r="M109" s="215"/>
      <c r="N109" s="215"/>
      <c r="O109" s="215"/>
      <c r="P109" s="215"/>
      <c r="Q109" s="215"/>
      <c r="R109" s="215"/>
      <c r="S109" s="215"/>
      <c r="T109" s="215"/>
      <c r="U109" s="216"/>
      <c r="V109" s="199"/>
      <c r="W109" s="13"/>
      <c r="X109" s="13"/>
      <c r="Y109" s="13"/>
      <c r="Z109" s="13"/>
      <c r="AA109" s="13"/>
      <c r="AB109" s="13"/>
      <c r="AC109" s="13"/>
      <c r="AD109" s="13"/>
      <c r="AE109" s="13"/>
      <c r="AF109" s="13"/>
      <c r="AG109" s="13"/>
      <c r="AH109" s="13"/>
      <c r="AI109" s="13"/>
      <c r="AJ109" s="13"/>
      <c r="AK109" s="13"/>
      <c r="AL109" s="13"/>
      <c r="AM109" s="13"/>
    </row>
    <row r="110" spans="1:39" ht="21" customHeight="1" x14ac:dyDescent="0.35">
      <c r="A110" s="199"/>
      <c r="B110" s="224"/>
      <c r="C110" s="215"/>
      <c r="D110" s="229"/>
      <c r="E110" s="219"/>
      <c r="F110" s="219"/>
      <c r="G110" s="219"/>
      <c r="H110" s="219"/>
      <c r="I110" s="219"/>
      <c r="J110" s="219"/>
      <c r="K110" s="219"/>
      <c r="L110" s="219"/>
      <c r="M110" s="219"/>
      <c r="N110" s="219"/>
      <c r="O110" s="219"/>
      <c r="P110" s="219"/>
      <c r="Q110" s="219"/>
      <c r="R110" s="219"/>
      <c r="S110" s="219"/>
      <c r="T110" s="219"/>
      <c r="U110" s="220"/>
      <c r="V110" s="199"/>
      <c r="W110" s="13"/>
      <c r="X110" s="13"/>
      <c r="Y110" s="13"/>
      <c r="Z110" s="13"/>
      <c r="AA110" s="13"/>
      <c r="AB110" s="13"/>
      <c r="AC110" s="13"/>
      <c r="AD110" s="13"/>
      <c r="AE110" s="13"/>
      <c r="AF110" s="13"/>
      <c r="AG110" s="13"/>
      <c r="AH110" s="13"/>
      <c r="AI110" s="13"/>
      <c r="AJ110" s="13"/>
      <c r="AK110" s="13"/>
      <c r="AL110" s="13"/>
      <c r="AM110" s="13"/>
    </row>
    <row r="111" spans="1:39" ht="21" customHeight="1" x14ac:dyDescent="0.35">
      <c r="A111" s="199"/>
      <c r="B111" s="231"/>
      <c r="C111" s="211"/>
      <c r="D111" s="211"/>
      <c r="E111" s="211"/>
      <c r="F111" s="211"/>
      <c r="G111" s="211"/>
      <c r="H111" s="211"/>
      <c r="I111" s="211"/>
      <c r="J111" s="211"/>
      <c r="K111" s="211"/>
      <c r="L111" s="211"/>
      <c r="M111" s="211"/>
      <c r="N111" s="211"/>
      <c r="O111" s="211"/>
      <c r="P111" s="211"/>
      <c r="Q111" s="211"/>
      <c r="R111" s="211"/>
      <c r="S111" s="211"/>
      <c r="T111" s="211"/>
      <c r="U111" s="212"/>
      <c r="V111" s="199"/>
      <c r="W111" s="13"/>
      <c r="X111" s="13"/>
      <c r="Y111" s="13"/>
      <c r="Z111" s="13"/>
      <c r="AA111" s="13"/>
      <c r="AB111" s="13"/>
      <c r="AC111" s="13"/>
      <c r="AD111" s="13"/>
      <c r="AE111" s="13"/>
      <c r="AF111" s="13"/>
      <c r="AG111" s="13"/>
      <c r="AH111" s="13"/>
      <c r="AI111" s="13"/>
      <c r="AJ111" s="13"/>
      <c r="AK111" s="13"/>
      <c r="AL111" s="13"/>
      <c r="AM111" s="13"/>
    </row>
    <row r="112" spans="1:39" ht="21" customHeight="1" x14ac:dyDescent="0.4">
      <c r="A112" s="199"/>
      <c r="B112" s="213"/>
      <c r="C112" s="232" t="s">
        <v>217</v>
      </c>
      <c r="D112" s="215"/>
      <c r="E112" s="215"/>
      <c r="F112" s="215"/>
      <c r="G112" s="215"/>
      <c r="H112" s="215"/>
      <c r="I112" s="215"/>
      <c r="J112" s="215"/>
      <c r="K112" s="215"/>
      <c r="L112" s="215"/>
      <c r="M112" s="215"/>
      <c r="N112" s="215"/>
      <c r="O112" s="215"/>
      <c r="P112" s="215"/>
      <c r="Q112" s="215"/>
      <c r="R112" s="215"/>
      <c r="S112" s="215"/>
      <c r="T112" s="215"/>
      <c r="U112" s="216"/>
      <c r="V112" s="199"/>
      <c r="W112" s="13"/>
      <c r="X112" s="13"/>
      <c r="Y112" s="13"/>
      <c r="Z112" s="13"/>
      <c r="AA112" s="13"/>
      <c r="AB112" s="13"/>
      <c r="AC112" s="13"/>
      <c r="AD112" s="13"/>
      <c r="AE112" s="13"/>
      <c r="AF112" s="13"/>
      <c r="AG112" s="13"/>
      <c r="AH112" s="13"/>
      <c r="AI112" s="13"/>
      <c r="AJ112" s="13"/>
      <c r="AK112" s="13"/>
      <c r="AL112" s="13"/>
      <c r="AM112" s="13"/>
    </row>
    <row r="113" spans="1:39" ht="21" customHeight="1" x14ac:dyDescent="0.4">
      <c r="A113" s="199"/>
      <c r="B113" s="213"/>
      <c r="C113" s="232"/>
      <c r="D113" s="215"/>
      <c r="E113" s="215"/>
      <c r="F113" s="215"/>
      <c r="G113" s="215"/>
      <c r="H113" s="215"/>
      <c r="I113" s="215"/>
      <c r="J113" s="215"/>
      <c r="K113" s="215"/>
      <c r="L113" s="215"/>
      <c r="M113" s="215"/>
      <c r="N113" s="215"/>
      <c r="O113" s="215"/>
      <c r="P113" s="215"/>
      <c r="Q113" s="215"/>
      <c r="R113" s="215"/>
      <c r="S113" s="215"/>
      <c r="T113" s="215"/>
      <c r="U113" s="216"/>
      <c r="V113" s="199"/>
      <c r="W113" s="13"/>
      <c r="X113" s="13"/>
      <c r="Y113" s="13"/>
      <c r="Z113" s="13"/>
      <c r="AA113" s="13"/>
      <c r="AB113" s="13"/>
      <c r="AC113" s="13"/>
      <c r="AD113" s="13"/>
      <c r="AE113" s="13"/>
      <c r="AF113" s="13"/>
      <c r="AG113" s="13"/>
      <c r="AH113" s="13"/>
      <c r="AI113" s="13"/>
      <c r="AJ113" s="13"/>
      <c r="AK113" s="13"/>
      <c r="AL113" s="13"/>
      <c r="AM113" s="13"/>
    </row>
    <row r="114" spans="1:39" ht="21" customHeight="1" x14ac:dyDescent="0.35">
      <c r="A114" s="199"/>
      <c r="B114" s="222">
        <v>1</v>
      </c>
      <c r="C114" s="223" t="s">
        <v>226</v>
      </c>
      <c r="D114" s="223"/>
      <c r="E114" s="215"/>
      <c r="F114" s="215"/>
      <c r="G114" s="215"/>
      <c r="H114" s="215"/>
      <c r="I114" s="215"/>
      <c r="J114" s="215"/>
      <c r="K114" s="215"/>
      <c r="L114" s="215"/>
      <c r="M114" s="215"/>
      <c r="N114" s="215"/>
      <c r="O114" s="215"/>
      <c r="P114" s="215"/>
      <c r="Q114" s="215"/>
      <c r="R114" s="215"/>
      <c r="S114" s="215"/>
      <c r="T114" s="215"/>
      <c r="U114" s="216"/>
      <c r="V114" s="199"/>
      <c r="W114" s="13"/>
      <c r="X114" s="13"/>
      <c r="Y114" s="13"/>
      <c r="Z114" s="13"/>
      <c r="AA114" s="13"/>
      <c r="AB114" s="13"/>
      <c r="AC114" s="13"/>
      <c r="AD114" s="13"/>
      <c r="AE114" s="13"/>
      <c r="AF114" s="13"/>
      <c r="AG114" s="13"/>
      <c r="AH114" s="13"/>
      <c r="AI114" s="13"/>
      <c r="AJ114" s="13"/>
      <c r="AK114" s="13"/>
      <c r="AL114" s="13"/>
      <c r="AM114" s="13"/>
    </row>
    <row r="115" spans="1:39" ht="21" customHeight="1" x14ac:dyDescent="0.35">
      <c r="A115" s="199"/>
      <c r="B115" s="213"/>
      <c r="C115" s="217" t="s">
        <v>174</v>
      </c>
      <c r="D115" s="215" t="s">
        <v>248</v>
      </c>
      <c r="E115" s="215"/>
      <c r="F115" s="215"/>
      <c r="G115" s="215"/>
      <c r="H115" s="215"/>
      <c r="I115" s="215"/>
      <c r="J115" s="215"/>
      <c r="K115" s="215"/>
      <c r="L115" s="215"/>
      <c r="M115" s="215"/>
      <c r="N115" s="215"/>
      <c r="O115" s="215"/>
      <c r="P115" s="215"/>
      <c r="Q115" s="215"/>
      <c r="R115" s="215"/>
      <c r="S115" s="215"/>
      <c r="T115" s="215"/>
      <c r="U115" s="216"/>
      <c r="V115" s="199"/>
      <c r="W115" s="13"/>
      <c r="X115" s="13"/>
      <c r="Y115" s="13"/>
      <c r="Z115" s="13"/>
      <c r="AA115" s="13"/>
      <c r="AB115" s="13"/>
      <c r="AC115" s="13"/>
      <c r="AD115" s="13"/>
      <c r="AE115" s="13"/>
      <c r="AF115" s="13"/>
      <c r="AG115" s="13"/>
      <c r="AH115" s="13"/>
      <c r="AI115" s="13"/>
      <c r="AJ115" s="13"/>
      <c r="AK115" s="13"/>
      <c r="AL115" s="13"/>
      <c r="AM115" s="13"/>
    </row>
    <row r="116" spans="1:39" ht="21" customHeight="1" x14ac:dyDescent="0.35">
      <c r="A116" s="199"/>
      <c r="B116" s="224"/>
      <c r="C116" s="217" t="s">
        <v>181</v>
      </c>
      <c r="D116" s="215" t="s">
        <v>249</v>
      </c>
      <c r="E116" s="215"/>
      <c r="F116" s="215"/>
      <c r="G116" s="215"/>
      <c r="H116" s="215"/>
      <c r="I116" s="215"/>
      <c r="J116" s="215"/>
      <c r="K116" s="215"/>
      <c r="L116" s="215"/>
      <c r="M116" s="215"/>
      <c r="N116" s="215"/>
      <c r="O116" s="215"/>
      <c r="P116" s="215"/>
      <c r="Q116" s="215"/>
      <c r="R116" s="215"/>
      <c r="S116" s="215"/>
      <c r="T116" s="215"/>
      <c r="U116" s="216"/>
      <c r="V116" s="199"/>
      <c r="W116" s="13"/>
      <c r="X116" s="13"/>
      <c r="Y116" s="13"/>
      <c r="Z116" s="13"/>
      <c r="AA116" s="13"/>
      <c r="AB116" s="13"/>
      <c r="AC116" s="13"/>
      <c r="AD116" s="13"/>
      <c r="AE116" s="13"/>
      <c r="AF116" s="13"/>
      <c r="AG116" s="13"/>
      <c r="AH116" s="13"/>
      <c r="AI116" s="13"/>
      <c r="AJ116" s="13"/>
      <c r="AK116" s="13"/>
      <c r="AL116" s="13"/>
      <c r="AM116" s="13"/>
    </row>
    <row r="117" spans="1:39" ht="21" customHeight="1" x14ac:dyDescent="0.35">
      <c r="A117" s="199"/>
      <c r="B117" s="224"/>
      <c r="C117" s="217" t="s">
        <v>182</v>
      </c>
      <c r="D117" s="215" t="s">
        <v>227</v>
      </c>
      <c r="E117" s="215"/>
      <c r="F117" s="215"/>
      <c r="G117" s="215"/>
      <c r="H117" s="215"/>
      <c r="I117" s="215"/>
      <c r="J117" s="215"/>
      <c r="K117" s="215"/>
      <c r="L117" s="215"/>
      <c r="M117" s="215"/>
      <c r="N117" s="215"/>
      <c r="O117" s="215"/>
      <c r="P117" s="215"/>
      <c r="Q117" s="215"/>
      <c r="R117" s="215"/>
      <c r="S117" s="215"/>
      <c r="T117" s="215"/>
      <c r="U117" s="216"/>
      <c r="V117" s="199"/>
      <c r="W117" s="13"/>
      <c r="X117" s="13"/>
      <c r="Y117" s="13"/>
      <c r="Z117" s="13"/>
      <c r="AA117" s="13"/>
      <c r="AB117" s="13"/>
      <c r="AC117" s="13"/>
      <c r="AD117" s="13"/>
      <c r="AE117" s="13"/>
      <c r="AF117" s="13"/>
      <c r="AG117" s="13"/>
      <c r="AH117" s="13"/>
      <c r="AI117" s="13"/>
      <c r="AJ117" s="13"/>
      <c r="AK117" s="13"/>
      <c r="AL117" s="13"/>
      <c r="AM117" s="13"/>
    </row>
    <row r="118" spans="1:39" ht="21" customHeight="1" x14ac:dyDescent="0.35">
      <c r="A118" s="199"/>
      <c r="B118" s="230"/>
      <c r="C118" s="233"/>
      <c r="D118" s="219"/>
      <c r="E118" s="219"/>
      <c r="F118" s="219"/>
      <c r="G118" s="219"/>
      <c r="H118" s="219"/>
      <c r="I118" s="219"/>
      <c r="J118" s="219"/>
      <c r="K118" s="219"/>
      <c r="L118" s="219"/>
      <c r="M118" s="219"/>
      <c r="N118" s="219"/>
      <c r="O118" s="219"/>
      <c r="P118" s="219"/>
      <c r="Q118" s="219"/>
      <c r="R118" s="219"/>
      <c r="S118" s="219"/>
      <c r="T118" s="219"/>
      <c r="U118" s="220"/>
      <c r="V118" s="199"/>
      <c r="W118" s="13"/>
      <c r="X118" s="13"/>
      <c r="Y118" s="13"/>
      <c r="Z118" s="13"/>
      <c r="AA118" s="13"/>
      <c r="AB118" s="13"/>
      <c r="AC118" s="13"/>
      <c r="AD118" s="13"/>
      <c r="AE118" s="13"/>
      <c r="AF118" s="13"/>
      <c r="AG118" s="13"/>
      <c r="AH118" s="13"/>
      <c r="AI118" s="13"/>
      <c r="AJ118" s="13"/>
      <c r="AK118" s="13"/>
      <c r="AL118" s="13"/>
      <c r="AM118" s="13"/>
    </row>
    <row r="119" spans="1:39" ht="21" customHeight="1" x14ac:dyDescent="0.35">
      <c r="A119" s="199"/>
      <c r="B119" s="231"/>
      <c r="C119" s="234"/>
      <c r="D119" s="211"/>
      <c r="E119" s="211"/>
      <c r="F119" s="211"/>
      <c r="G119" s="211"/>
      <c r="H119" s="211"/>
      <c r="I119" s="211"/>
      <c r="J119" s="211"/>
      <c r="K119" s="211"/>
      <c r="L119" s="211"/>
      <c r="M119" s="211"/>
      <c r="N119" s="211"/>
      <c r="O119" s="211"/>
      <c r="P119" s="211"/>
      <c r="Q119" s="211"/>
      <c r="R119" s="211"/>
      <c r="S119" s="211"/>
      <c r="T119" s="211"/>
      <c r="U119" s="212"/>
      <c r="V119" s="199"/>
      <c r="W119" s="13"/>
      <c r="X119" s="13"/>
      <c r="Y119" s="13"/>
      <c r="Z119" s="13"/>
      <c r="AA119" s="13"/>
      <c r="AB119" s="13"/>
      <c r="AC119" s="13"/>
      <c r="AD119" s="13"/>
      <c r="AE119" s="13"/>
      <c r="AF119" s="13"/>
      <c r="AG119" s="13"/>
      <c r="AH119" s="13"/>
      <c r="AI119" s="13"/>
      <c r="AJ119" s="13"/>
      <c r="AK119" s="13"/>
      <c r="AL119" s="13"/>
      <c r="AM119" s="13"/>
    </row>
    <row r="120" spans="1:39" ht="21" customHeight="1" x14ac:dyDescent="0.4">
      <c r="A120" s="199"/>
      <c r="B120" s="224"/>
      <c r="C120" s="232" t="s">
        <v>232</v>
      </c>
      <c r="D120" s="215"/>
      <c r="E120" s="215"/>
      <c r="F120" s="215"/>
      <c r="G120" s="215"/>
      <c r="H120" s="215"/>
      <c r="I120" s="215"/>
      <c r="J120" s="215"/>
      <c r="K120" s="215"/>
      <c r="L120" s="215"/>
      <c r="M120" s="215"/>
      <c r="N120" s="215"/>
      <c r="O120" s="215"/>
      <c r="P120" s="215"/>
      <c r="Q120" s="215"/>
      <c r="R120" s="215"/>
      <c r="S120" s="215"/>
      <c r="T120" s="215"/>
      <c r="U120" s="216"/>
      <c r="V120" s="199"/>
      <c r="W120" s="13"/>
      <c r="X120" s="13"/>
      <c r="Y120" s="13"/>
      <c r="Z120" s="13"/>
      <c r="AA120" s="13"/>
      <c r="AB120" s="13"/>
      <c r="AC120" s="13"/>
      <c r="AD120" s="13"/>
      <c r="AE120" s="13"/>
      <c r="AF120" s="13"/>
      <c r="AG120" s="13"/>
      <c r="AH120" s="13"/>
      <c r="AI120" s="13"/>
      <c r="AJ120" s="13"/>
      <c r="AK120" s="13"/>
      <c r="AL120" s="13"/>
      <c r="AM120" s="13"/>
    </row>
    <row r="121" spans="1:39" ht="21" customHeight="1" x14ac:dyDescent="0.35">
      <c r="A121" s="199"/>
      <c r="B121" s="224"/>
      <c r="C121" s="217"/>
      <c r="D121" s="215"/>
      <c r="E121" s="215"/>
      <c r="F121" s="215"/>
      <c r="G121" s="215"/>
      <c r="H121" s="215"/>
      <c r="I121" s="215"/>
      <c r="J121" s="215"/>
      <c r="K121" s="215"/>
      <c r="L121" s="215"/>
      <c r="M121" s="215"/>
      <c r="N121" s="215"/>
      <c r="O121" s="215"/>
      <c r="P121" s="215"/>
      <c r="Q121" s="215"/>
      <c r="R121" s="215"/>
      <c r="S121" s="215"/>
      <c r="T121" s="215"/>
      <c r="U121" s="216"/>
      <c r="V121" s="199"/>
      <c r="W121" s="13"/>
      <c r="X121" s="13"/>
      <c r="Y121" s="13"/>
      <c r="Z121" s="13"/>
      <c r="AA121" s="13"/>
      <c r="AB121" s="13"/>
      <c r="AC121" s="13"/>
      <c r="AD121" s="13"/>
      <c r="AE121" s="13"/>
      <c r="AF121" s="13"/>
      <c r="AG121" s="13"/>
      <c r="AH121" s="13"/>
      <c r="AI121" s="13"/>
      <c r="AJ121" s="13"/>
      <c r="AK121" s="13"/>
      <c r="AL121" s="13"/>
      <c r="AM121" s="13"/>
    </row>
    <row r="122" spans="1:39" ht="21" customHeight="1" x14ac:dyDescent="0.35">
      <c r="A122" s="199"/>
      <c r="B122" s="222">
        <v>1</v>
      </c>
      <c r="C122" s="223" t="s">
        <v>218</v>
      </c>
      <c r="D122" s="223"/>
      <c r="E122" s="215"/>
      <c r="F122" s="215"/>
      <c r="G122" s="215"/>
      <c r="H122" s="215"/>
      <c r="I122" s="215"/>
      <c r="J122" s="215"/>
      <c r="K122" s="215"/>
      <c r="L122" s="215"/>
      <c r="M122" s="215"/>
      <c r="N122" s="215"/>
      <c r="O122" s="215"/>
      <c r="P122" s="215"/>
      <c r="Q122" s="215"/>
      <c r="R122" s="215"/>
      <c r="S122" s="215"/>
      <c r="T122" s="215"/>
      <c r="U122" s="216"/>
      <c r="V122" s="199"/>
      <c r="W122" s="13"/>
      <c r="X122" s="13"/>
      <c r="Y122" s="13"/>
      <c r="Z122" s="13"/>
      <c r="AA122" s="13"/>
      <c r="AB122" s="13"/>
      <c r="AC122" s="13"/>
      <c r="AD122" s="13"/>
      <c r="AE122" s="13"/>
      <c r="AF122" s="13"/>
      <c r="AG122" s="13"/>
      <c r="AH122" s="13"/>
      <c r="AI122" s="13"/>
      <c r="AJ122" s="13"/>
      <c r="AK122" s="13"/>
      <c r="AL122" s="13"/>
      <c r="AM122" s="13"/>
    </row>
    <row r="123" spans="1:39" ht="21" customHeight="1" x14ac:dyDescent="0.35">
      <c r="A123" s="199"/>
      <c r="B123" s="213"/>
      <c r="C123" s="217" t="s">
        <v>174</v>
      </c>
      <c r="D123" s="215" t="s">
        <v>219</v>
      </c>
      <c r="E123" s="215"/>
      <c r="F123" s="215"/>
      <c r="G123" s="215"/>
      <c r="H123" s="215"/>
      <c r="I123" s="215"/>
      <c r="J123" s="215"/>
      <c r="K123" s="215"/>
      <c r="L123" s="215"/>
      <c r="M123" s="215"/>
      <c r="N123" s="215"/>
      <c r="O123" s="215"/>
      <c r="P123" s="215"/>
      <c r="Q123" s="215"/>
      <c r="R123" s="215"/>
      <c r="S123" s="215"/>
      <c r="T123" s="215"/>
      <c r="U123" s="216"/>
      <c r="V123" s="199"/>
      <c r="W123" s="13"/>
      <c r="X123" s="13"/>
      <c r="Y123" s="13"/>
      <c r="Z123" s="13"/>
      <c r="AA123" s="13"/>
      <c r="AB123" s="13"/>
      <c r="AC123" s="13"/>
      <c r="AD123" s="13"/>
      <c r="AE123" s="13"/>
      <c r="AF123" s="13"/>
      <c r="AG123" s="13"/>
      <c r="AH123" s="13"/>
      <c r="AI123" s="13"/>
      <c r="AJ123" s="13"/>
      <c r="AK123" s="13"/>
      <c r="AL123" s="13"/>
      <c r="AM123" s="13"/>
    </row>
    <row r="124" spans="1:39" ht="21" customHeight="1" x14ac:dyDescent="0.35">
      <c r="A124" s="199"/>
      <c r="B124" s="224"/>
      <c r="C124" s="217" t="s">
        <v>181</v>
      </c>
      <c r="D124" s="215" t="s">
        <v>262</v>
      </c>
      <c r="E124" s="215"/>
      <c r="F124" s="215"/>
      <c r="G124" s="215"/>
      <c r="H124" s="215"/>
      <c r="I124" s="215"/>
      <c r="J124" s="215"/>
      <c r="K124" s="215"/>
      <c r="L124" s="215"/>
      <c r="M124" s="215"/>
      <c r="N124" s="215"/>
      <c r="O124" s="215"/>
      <c r="P124" s="215"/>
      <c r="Q124" s="215"/>
      <c r="R124" s="215"/>
      <c r="S124" s="215"/>
      <c r="T124" s="215"/>
      <c r="U124" s="216"/>
      <c r="V124" s="199"/>
      <c r="W124" s="13"/>
      <c r="X124" s="13"/>
      <c r="Y124" s="13"/>
      <c r="Z124" s="13"/>
      <c r="AA124" s="13"/>
      <c r="AB124" s="13"/>
      <c r="AC124" s="13"/>
      <c r="AD124" s="13"/>
      <c r="AE124" s="13"/>
      <c r="AF124" s="13"/>
      <c r="AG124" s="13"/>
      <c r="AH124" s="13"/>
      <c r="AI124" s="13"/>
      <c r="AJ124" s="13"/>
      <c r="AK124" s="13"/>
      <c r="AL124" s="13"/>
      <c r="AM124" s="13"/>
    </row>
    <row r="125" spans="1:39" ht="21" customHeight="1" x14ac:dyDescent="0.35">
      <c r="A125" s="199"/>
      <c r="B125" s="224"/>
      <c r="C125" s="217" t="s">
        <v>182</v>
      </c>
      <c r="D125" s="215" t="s">
        <v>220</v>
      </c>
      <c r="E125" s="215"/>
      <c r="F125" s="215"/>
      <c r="G125" s="215"/>
      <c r="H125" s="215"/>
      <c r="I125" s="215"/>
      <c r="J125" s="215"/>
      <c r="K125" s="215"/>
      <c r="L125" s="215"/>
      <c r="M125" s="215"/>
      <c r="N125" s="215"/>
      <c r="O125" s="215"/>
      <c r="P125" s="215"/>
      <c r="Q125" s="215"/>
      <c r="R125" s="215"/>
      <c r="S125" s="215"/>
      <c r="T125" s="215"/>
      <c r="U125" s="216"/>
      <c r="V125" s="199"/>
      <c r="W125" s="13"/>
      <c r="X125" s="13"/>
      <c r="Y125" s="13"/>
      <c r="Z125" s="13"/>
      <c r="AA125" s="13"/>
      <c r="AB125" s="13"/>
      <c r="AC125" s="13"/>
      <c r="AD125" s="13"/>
      <c r="AE125" s="13"/>
      <c r="AF125" s="13"/>
      <c r="AG125" s="13"/>
      <c r="AH125" s="13"/>
      <c r="AI125" s="13"/>
      <c r="AJ125" s="13"/>
      <c r="AK125" s="13"/>
      <c r="AL125" s="13"/>
      <c r="AM125" s="13"/>
    </row>
    <row r="126" spans="1:39" ht="21" customHeight="1" x14ac:dyDescent="0.35">
      <c r="A126" s="199"/>
      <c r="B126" s="224"/>
      <c r="C126" s="217" t="s">
        <v>222</v>
      </c>
      <c r="D126" s="215" t="s">
        <v>221</v>
      </c>
      <c r="E126" s="215"/>
      <c r="F126" s="215"/>
      <c r="G126" s="215"/>
      <c r="H126" s="215"/>
      <c r="I126" s="215"/>
      <c r="J126" s="215"/>
      <c r="K126" s="215"/>
      <c r="L126" s="215"/>
      <c r="M126" s="215"/>
      <c r="N126" s="215"/>
      <c r="O126" s="215"/>
      <c r="P126" s="215"/>
      <c r="Q126" s="215"/>
      <c r="R126" s="215"/>
      <c r="S126" s="215"/>
      <c r="T126" s="215"/>
      <c r="U126" s="216"/>
      <c r="V126" s="199"/>
      <c r="W126" s="13"/>
      <c r="X126" s="13"/>
      <c r="Y126" s="13"/>
      <c r="Z126" s="13"/>
      <c r="AA126" s="13"/>
      <c r="AB126" s="13"/>
      <c r="AC126" s="13"/>
      <c r="AD126" s="13"/>
      <c r="AE126" s="13"/>
      <c r="AF126" s="13"/>
      <c r="AG126" s="13"/>
      <c r="AH126" s="13"/>
      <c r="AI126" s="13"/>
      <c r="AJ126" s="13"/>
      <c r="AK126" s="13"/>
      <c r="AL126" s="13"/>
      <c r="AM126" s="13"/>
    </row>
    <row r="127" spans="1:39" ht="21" customHeight="1" x14ac:dyDescent="0.35">
      <c r="A127" s="199"/>
      <c r="B127" s="222"/>
      <c r="C127" s="217"/>
      <c r="D127" s="215"/>
      <c r="E127" s="215"/>
      <c r="F127" s="215"/>
      <c r="G127" s="215"/>
      <c r="H127" s="215"/>
      <c r="I127" s="215"/>
      <c r="J127" s="215"/>
      <c r="K127" s="215"/>
      <c r="L127" s="215"/>
      <c r="M127" s="215"/>
      <c r="N127" s="215"/>
      <c r="O127" s="215"/>
      <c r="P127" s="215"/>
      <c r="Q127" s="215"/>
      <c r="R127" s="215"/>
      <c r="S127" s="215"/>
      <c r="T127" s="215"/>
      <c r="U127" s="216"/>
      <c r="V127" s="199"/>
      <c r="W127" s="13"/>
      <c r="X127" s="13"/>
      <c r="Y127" s="13"/>
      <c r="Z127" s="13"/>
      <c r="AA127" s="13"/>
      <c r="AB127" s="13"/>
      <c r="AC127" s="13"/>
      <c r="AD127" s="13"/>
      <c r="AE127" s="13"/>
      <c r="AF127" s="13"/>
      <c r="AG127" s="13"/>
      <c r="AH127" s="13"/>
      <c r="AI127" s="13"/>
      <c r="AJ127" s="13"/>
      <c r="AK127" s="13"/>
      <c r="AL127" s="13"/>
      <c r="AM127" s="13"/>
    </row>
    <row r="128" spans="1:39" ht="21" customHeight="1" x14ac:dyDescent="0.35">
      <c r="A128" s="199"/>
      <c r="B128" s="222">
        <v>2</v>
      </c>
      <c r="C128" s="223" t="s">
        <v>229</v>
      </c>
      <c r="D128" s="223"/>
      <c r="E128" s="215"/>
      <c r="F128" s="215"/>
      <c r="G128" s="215"/>
      <c r="H128" s="215"/>
      <c r="I128" s="215"/>
      <c r="J128" s="215"/>
      <c r="K128" s="215"/>
      <c r="L128" s="215"/>
      <c r="M128" s="215"/>
      <c r="N128" s="215"/>
      <c r="O128" s="215"/>
      <c r="P128" s="215"/>
      <c r="Q128" s="215"/>
      <c r="R128" s="215"/>
      <c r="S128" s="215"/>
      <c r="T128" s="215"/>
      <c r="U128" s="216"/>
      <c r="V128" s="199"/>
      <c r="W128" s="13"/>
      <c r="X128" s="13"/>
      <c r="Y128" s="13"/>
      <c r="Z128" s="13"/>
      <c r="AA128" s="13"/>
      <c r="AB128" s="13"/>
      <c r="AC128" s="13"/>
      <c r="AD128" s="13"/>
      <c r="AE128" s="13"/>
      <c r="AF128" s="13"/>
      <c r="AG128" s="13"/>
      <c r="AH128" s="13"/>
      <c r="AI128" s="13"/>
      <c r="AJ128" s="13"/>
      <c r="AK128" s="13"/>
      <c r="AL128" s="13"/>
      <c r="AM128" s="13"/>
    </row>
    <row r="129" spans="1:39" ht="21" customHeight="1" x14ac:dyDescent="0.35">
      <c r="A129" s="199"/>
      <c r="B129" s="213"/>
      <c r="C129" s="217" t="s">
        <v>174</v>
      </c>
      <c r="D129" s="215" t="s">
        <v>263</v>
      </c>
      <c r="E129" s="215"/>
      <c r="F129" s="215"/>
      <c r="G129" s="215"/>
      <c r="H129" s="215"/>
      <c r="I129" s="215"/>
      <c r="J129" s="215"/>
      <c r="K129" s="215"/>
      <c r="L129" s="215"/>
      <c r="M129" s="215"/>
      <c r="N129" s="215"/>
      <c r="O129" s="215"/>
      <c r="P129" s="215"/>
      <c r="Q129" s="215"/>
      <c r="R129" s="215"/>
      <c r="S129" s="215"/>
      <c r="T129" s="215"/>
      <c r="U129" s="216"/>
      <c r="V129" s="199"/>
      <c r="W129" s="13"/>
      <c r="X129" s="13"/>
      <c r="Y129" s="13"/>
      <c r="Z129" s="13"/>
      <c r="AA129" s="13"/>
      <c r="AB129" s="13"/>
      <c r="AC129" s="13"/>
      <c r="AD129" s="13"/>
      <c r="AE129" s="13"/>
      <c r="AF129" s="13"/>
      <c r="AG129" s="13"/>
      <c r="AH129" s="13"/>
      <c r="AI129" s="13"/>
      <c r="AJ129" s="13"/>
      <c r="AK129" s="13"/>
      <c r="AL129" s="13"/>
      <c r="AM129" s="13"/>
    </row>
    <row r="130" spans="1:39" ht="21" customHeight="1" x14ac:dyDescent="0.35">
      <c r="A130" s="199"/>
      <c r="B130" s="224"/>
      <c r="C130" s="217" t="s">
        <v>181</v>
      </c>
      <c r="D130" s="215" t="s">
        <v>233</v>
      </c>
      <c r="E130" s="215"/>
      <c r="F130" s="215"/>
      <c r="G130" s="215"/>
      <c r="H130" s="215"/>
      <c r="I130" s="215"/>
      <c r="J130" s="215"/>
      <c r="K130" s="215"/>
      <c r="L130" s="215"/>
      <c r="M130" s="215"/>
      <c r="N130" s="215"/>
      <c r="O130" s="215"/>
      <c r="P130" s="215"/>
      <c r="Q130" s="215"/>
      <c r="R130" s="215"/>
      <c r="S130" s="215"/>
      <c r="T130" s="215"/>
      <c r="U130" s="216"/>
      <c r="V130" s="199"/>
      <c r="W130" s="13"/>
      <c r="X130" s="13"/>
      <c r="Y130" s="13"/>
      <c r="Z130" s="13"/>
      <c r="AA130" s="13"/>
      <c r="AB130" s="13"/>
      <c r="AC130" s="13"/>
      <c r="AD130" s="13"/>
      <c r="AE130" s="13"/>
      <c r="AF130" s="13"/>
      <c r="AG130" s="13"/>
      <c r="AH130" s="13"/>
      <c r="AI130" s="13"/>
      <c r="AJ130" s="13"/>
      <c r="AK130" s="13"/>
      <c r="AL130" s="13"/>
      <c r="AM130" s="13"/>
    </row>
    <row r="131" spans="1:39" ht="21" customHeight="1" x14ac:dyDescent="0.35">
      <c r="A131" s="199"/>
      <c r="B131" s="224"/>
      <c r="C131" s="217"/>
      <c r="D131" s="214" t="s">
        <v>234</v>
      </c>
      <c r="E131" s="215"/>
      <c r="F131" s="215"/>
      <c r="G131" s="215"/>
      <c r="H131" s="215"/>
      <c r="I131" s="215"/>
      <c r="J131" s="215"/>
      <c r="K131" s="215"/>
      <c r="L131" s="215"/>
      <c r="M131" s="215"/>
      <c r="N131" s="215"/>
      <c r="O131" s="215"/>
      <c r="P131" s="215"/>
      <c r="Q131" s="215"/>
      <c r="R131" s="215"/>
      <c r="S131" s="215"/>
      <c r="T131" s="215"/>
      <c r="U131" s="216"/>
      <c r="V131" s="199"/>
      <c r="W131" s="13"/>
      <c r="X131" s="13"/>
      <c r="Y131" s="13"/>
      <c r="Z131" s="13"/>
      <c r="AA131" s="13"/>
      <c r="AB131" s="13"/>
      <c r="AC131" s="13"/>
      <c r="AD131" s="13"/>
      <c r="AE131" s="13"/>
      <c r="AF131" s="13"/>
      <c r="AG131" s="13"/>
      <c r="AH131" s="13"/>
      <c r="AI131" s="13"/>
      <c r="AJ131" s="13"/>
      <c r="AK131" s="13"/>
      <c r="AL131" s="13"/>
      <c r="AM131" s="13"/>
    </row>
    <row r="132" spans="1:39" ht="21" customHeight="1" x14ac:dyDescent="0.35">
      <c r="A132" s="199"/>
      <c r="B132" s="222"/>
      <c r="C132" s="217" t="s">
        <v>182</v>
      </c>
      <c r="D132" s="215" t="s">
        <v>230</v>
      </c>
      <c r="E132" s="215"/>
      <c r="F132" s="215"/>
      <c r="G132" s="215"/>
      <c r="H132" s="215"/>
      <c r="I132" s="215"/>
      <c r="J132" s="215"/>
      <c r="K132" s="215"/>
      <c r="L132" s="215"/>
      <c r="M132" s="215"/>
      <c r="N132" s="215"/>
      <c r="O132" s="215"/>
      <c r="P132" s="215"/>
      <c r="Q132" s="215"/>
      <c r="R132" s="215"/>
      <c r="S132" s="215"/>
      <c r="T132" s="215"/>
      <c r="U132" s="216"/>
      <c r="V132" s="199"/>
      <c r="W132" s="13"/>
      <c r="X132" s="13"/>
      <c r="Y132" s="13"/>
      <c r="Z132" s="13"/>
      <c r="AA132" s="13"/>
      <c r="AB132" s="13"/>
      <c r="AC132" s="13"/>
      <c r="AD132" s="13"/>
      <c r="AE132" s="13"/>
      <c r="AF132" s="13"/>
      <c r="AG132" s="13"/>
      <c r="AH132" s="13"/>
      <c r="AI132" s="13"/>
      <c r="AJ132" s="13"/>
      <c r="AK132" s="13"/>
      <c r="AL132" s="13"/>
      <c r="AM132" s="13"/>
    </row>
    <row r="133" spans="1:39" ht="21" customHeight="1" x14ac:dyDescent="0.35">
      <c r="A133" s="199"/>
      <c r="B133" s="222"/>
      <c r="C133" s="217"/>
      <c r="D133" s="215"/>
      <c r="E133" s="215"/>
      <c r="F133" s="215"/>
      <c r="G133" s="215"/>
      <c r="H133" s="215"/>
      <c r="I133" s="215"/>
      <c r="J133" s="215"/>
      <c r="K133" s="215"/>
      <c r="L133" s="215"/>
      <c r="M133" s="215"/>
      <c r="N133" s="215"/>
      <c r="O133" s="215"/>
      <c r="P133" s="215"/>
      <c r="Q133" s="215"/>
      <c r="R133" s="215"/>
      <c r="S133" s="215"/>
      <c r="T133" s="215"/>
      <c r="U133" s="216"/>
      <c r="V133" s="199"/>
      <c r="W133" s="13"/>
      <c r="X133" s="13"/>
      <c r="Y133" s="13"/>
      <c r="Z133" s="13"/>
      <c r="AA133" s="13"/>
      <c r="AB133" s="13"/>
      <c r="AC133" s="13"/>
      <c r="AD133" s="13"/>
      <c r="AE133" s="13"/>
      <c r="AF133" s="13"/>
      <c r="AG133" s="13"/>
      <c r="AH133" s="13"/>
      <c r="AI133" s="13"/>
      <c r="AJ133" s="13"/>
      <c r="AK133" s="13"/>
      <c r="AL133" s="13"/>
      <c r="AM133" s="13"/>
    </row>
    <row r="134" spans="1:39" ht="21" customHeight="1" x14ac:dyDescent="0.35">
      <c r="A134" s="199"/>
      <c r="B134" s="222">
        <v>3</v>
      </c>
      <c r="C134" s="223" t="s">
        <v>223</v>
      </c>
      <c r="D134" s="223"/>
      <c r="E134" s="215"/>
      <c r="F134" s="215"/>
      <c r="G134" s="215"/>
      <c r="H134" s="215"/>
      <c r="I134" s="215"/>
      <c r="J134" s="215"/>
      <c r="K134" s="215"/>
      <c r="L134" s="215"/>
      <c r="M134" s="215"/>
      <c r="N134" s="215"/>
      <c r="O134" s="215"/>
      <c r="P134" s="215"/>
      <c r="Q134" s="215"/>
      <c r="R134" s="215"/>
      <c r="S134" s="215"/>
      <c r="T134" s="215"/>
      <c r="U134" s="216"/>
      <c r="V134" s="199"/>
      <c r="W134" s="13"/>
      <c r="X134" s="13"/>
      <c r="Y134" s="13"/>
      <c r="Z134" s="13"/>
      <c r="AA134" s="13"/>
      <c r="AB134" s="13"/>
      <c r="AC134" s="13"/>
      <c r="AD134" s="13"/>
      <c r="AE134" s="13"/>
      <c r="AF134" s="13"/>
      <c r="AG134" s="13"/>
      <c r="AH134" s="13"/>
      <c r="AI134" s="13"/>
      <c r="AJ134" s="13"/>
      <c r="AK134" s="13"/>
      <c r="AL134" s="13"/>
      <c r="AM134" s="13"/>
    </row>
    <row r="135" spans="1:39" ht="21" customHeight="1" x14ac:dyDescent="0.35">
      <c r="A135" s="199"/>
      <c r="B135" s="213"/>
      <c r="C135" s="217" t="s">
        <v>174</v>
      </c>
      <c r="D135" s="215" t="s">
        <v>224</v>
      </c>
      <c r="E135" s="215"/>
      <c r="F135" s="215"/>
      <c r="G135" s="215"/>
      <c r="H135" s="215"/>
      <c r="I135" s="215"/>
      <c r="J135" s="215"/>
      <c r="K135" s="215"/>
      <c r="L135" s="215"/>
      <c r="M135" s="215"/>
      <c r="N135" s="215"/>
      <c r="O135" s="215"/>
      <c r="P135" s="215"/>
      <c r="Q135" s="215"/>
      <c r="R135" s="215"/>
      <c r="S135" s="215"/>
      <c r="T135" s="215"/>
      <c r="U135" s="216"/>
      <c r="V135" s="199"/>
      <c r="W135" s="13"/>
      <c r="X135" s="13"/>
      <c r="Y135" s="13"/>
      <c r="Z135" s="13"/>
      <c r="AA135" s="13"/>
      <c r="AB135" s="13"/>
      <c r="AC135" s="13"/>
      <c r="AD135" s="13"/>
      <c r="AE135" s="13"/>
      <c r="AF135" s="13"/>
      <c r="AG135" s="13"/>
      <c r="AH135" s="13"/>
      <c r="AI135" s="13"/>
      <c r="AJ135" s="13"/>
      <c r="AK135" s="13"/>
      <c r="AL135" s="13"/>
      <c r="AM135" s="13"/>
    </row>
    <row r="136" spans="1:39" ht="21" customHeight="1" x14ac:dyDescent="0.35">
      <c r="A136" s="199"/>
      <c r="B136" s="224"/>
      <c r="C136" s="217" t="s">
        <v>181</v>
      </c>
      <c r="D136" s="215" t="s">
        <v>231</v>
      </c>
      <c r="E136" s="215"/>
      <c r="F136" s="215"/>
      <c r="G136" s="215"/>
      <c r="H136" s="215"/>
      <c r="I136" s="215"/>
      <c r="J136" s="215"/>
      <c r="K136" s="215"/>
      <c r="L136" s="215"/>
      <c r="M136" s="215"/>
      <c r="N136" s="215"/>
      <c r="O136" s="215"/>
      <c r="P136" s="215"/>
      <c r="Q136" s="215"/>
      <c r="R136" s="215"/>
      <c r="S136" s="215"/>
      <c r="T136" s="215"/>
      <c r="U136" s="216"/>
      <c r="V136" s="199"/>
      <c r="W136" s="13"/>
      <c r="X136" s="13"/>
      <c r="Y136" s="13"/>
      <c r="Z136" s="13"/>
      <c r="AA136" s="13"/>
      <c r="AB136" s="13"/>
      <c r="AC136" s="13"/>
      <c r="AD136" s="13"/>
      <c r="AE136" s="13"/>
      <c r="AF136" s="13"/>
      <c r="AG136" s="13"/>
      <c r="AH136" s="13"/>
      <c r="AI136" s="13"/>
      <c r="AJ136" s="13"/>
      <c r="AK136" s="13"/>
      <c r="AL136" s="13"/>
      <c r="AM136" s="13"/>
    </row>
    <row r="137" spans="1:39" ht="21" customHeight="1" x14ac:dyDescent="0.35">
      <c r="A137" s="199"/>
      <c r="B137" s="224"/>
      <c r="C137" s="217"/>
      <c r="D137" s="215"/>
      <c r="E137" s="215"/>
      <c r="F137" s="215"/>
      <c r="G137" s="215"/>
      <c r="H137" s="215"/>
      <c r="I137" s="215"/>
      <c r="J137" s="215"/>
      <c r="K137" s="215"/>
      <c r="L137" s="215"/>
      <c r="M137" s="215"/>
      <c r="N137" s="215"/>
      <c r="O137" s="215"/>
      <c r="P137" s="215"/>
      <c r="Q137" s="215"/>
      <c r="R137" s="215"/>
      <c r="S137" s="215"/>
      <c r="T137" s="215"/>
      <c r="U137" s="216"/>
      <c r="V137" s="199"/>
      <c r="W137" s="13"/>
      <c r="X137" s="13"/>
      <c r="Y137" s="13"/>
      <c r="Z137" s="13"/>
      <c r="AA137" s="13"/>
      <c r="AB137" s="13"/>
      <c r="AC137" s="13"/>
      <c r="AD137" s="13"/>
      <c r="AE137" s="13"/>
      <c r="AF137" s="13"/>
      <c r="AG137" s="13"/>
      <c r="AH137" s="13"/>
      <c r="AI137" s="13"/>
      <c r="AJ137" s="13"/>
      <c r="AK137" s="13"/>
      <c r="AL137" s="13"/>
      <c r="AM137" s="13"/>
    </row>
    <row r="138" spans="1:39" ht="21" customHeight="1" x14ac:dyDescent="0.35">
      <c r="A138" s="199"/>
      <c r="B138" s="222">
        <v>4</v>
      </c>
      <c r="C138" s="223" t="s">
        <v>225</v>
      </c>
      <c r="D138" s="223"/>
      <c r="E138" s="215"/>
      <c r="F138" s="215"/>
      <c r="G138" s="215"/>
      <c r="H138" s="215"/>
      <c r="I138" s="215"/>
      <c r="J138" s="215"/>
      <c r="K138" s="215"/>
      <c r="L138" s="215"/>
      <c r="M138" s="215"/>
      <c r="N138" s="215"/>
      <c r="O138" s="215"/>
      <c r="P138" s="215"/>
      <c r="Q138" s="215"/>
      <c r="R138" s="215"/>
      <c r="S138" s="215"/>
      <c r="T138" s="215"/>
      <c r="U138" s="216"/>
      <c r="V138" s="199"/>
      <c r="W138" s="13"/>
      <c r="X138" s="13"/>
      <c r="Y138" s="13"/>
      <c r="Z138" s="13"/>
      <c r="AA138" s="13"/>
      <c r="AB138" s="13"/>
      <c r="AC138" s="13"/>
      <c r="AD138" s="13"/>
      <c r="AE138" s="13"/>
      <c r="AF138" s="13"/>
      <c r="AG138" s="13"/>
      <c r="AH138" s="13"/>
      <c r="AI138" s="13"/>
      <c r="AJ138" s="13"/>
      <c r="AK138" s="13"/>
      <c r="AL138" s="13"/>
      <c r="AM138" s="13"/>
    </row>
    <row r="139" spans="1:39" ht="21" customHeight="1" x14ac:dyDescent="0.35">
      <c r="A139" s="199"/>
      <c r="B139" s="213"/>
      <c r="C139" s="217" t="s">
        <v>174</v>
      </c>
      <c r="D139" s="215" t="s">
        <v>264</v>
      </c>
      <c r="E139" s="215"/>
      <c r="F139" s="215"/>
      <c r="G139" s="215"/>
      <c r="H139" s="215"/>
      <c r="I139" s="215"/>
      <c r="J139" s="215"/>
      <c r="K139" s="215"/>
      <c r="L139" s="215"/>
      <c r="M139" s="215"/>
      <c r="N139" s="215"/>
      <c r="O139" s="215"/>
      <c r="P139" s="215"/>
      <c r="Q139" s="215"/>
      <c r="R139" s="215"/>
      <c r="S139" s="215"/>
      <c r="T139" s="215"/>
      <c r="U139" s="216"/>
      <c r="V139" s="199"/>
      <c r="W139" s="13"/>
      <c r="X139" s="13"/>
      <c r="Y139" s="13"/>
      <c r="Z139" s="13"/>
      <c r="AA139" s="13"/>
      <c r="AB139" s="13"/>
      <c r="AC139" s="13"/>
      <c r="AD139" s="13"/>
      <c r="AE139" s="13"/>
      <c r="AF139" s="13"/>
      <c r="AG139" s="13"/>
      <c r="AH139" s="13"/>
      <c r="AI139" s="13"/>
      <c r="AJ139" s="13"/>
      <c r="AK139" s="13"/>
      <c r="AL139" s="13"/>
      <c r="AM139" s="13"/>
    </row>
    <row r="140" spans="1:39" ht="21" customHeight="1" x14ac:dyDescent="0.35">
      <c r="A140" s="199"/>
      <c r="B140" s="224"/>
      <c r="C140" s="217" t="s">
        <v>181</v>
      </c>
      <c r="D140" s="215" t="s">
        <v>228</v>
      </c>
      <c r="E140" s="215"/>
      <c r="F140" s="215"/>
      <c r="G140" s="215"/>
      <c r="H140" s="215"/>
      <c r="I140" s="215"/>
      <c r="J140" s="215"/>
      <c r="K140" s="215"/>
      <c r="L140" s="215"/>
      <c r="M140" s="215"/>
      <c r="N140" s="215"/>
      <c r="O140" s="215"/>
      <c r="P140" s="215"/>
      <c r="Q140" s="215"/>
      <c r="R140" s="215"/>
      <c r="S140" s="215"/>
      <c r="T140" s="215"/>
      <c r="U140" s="216"/>
      <c r="V140" s="199"/>
      <c r="W140" s="13"/>
      <c r="X140" s="13"/>
      <c r="Y140" s="13"/>
      <c r="Z140" s="13"/>
      <c r="AA140" s="13"/>
      <c r="AB140" s="13"/>
      <c r="AC140" s="13"/>
      <c r="AD140" s="13"/>
      <c r="AE140" s="13"/>
      <c r="AF140" s="13"/>
      <c r="AG140" s="13"/>
      <c r="AH140" s="13"/>
      <c r="AI140" s="13"/>
      <c r="AJ140" s="13"/>
      <c r="AK140" s="13"/>
      <c r="AL140" s="13"/>
      <c r="AM140" s="13"/>
    </row>
    <row r="141" spans="1:39" ht="21" customHeight="1" x14ac:dyDescent="0.35">
      <c r="A141" s="199"/>
      <c r="B141" s="230"/>
      <c r="C141" s="219"/>
      <c r="D141" s="219"/>
      <c r="E141" s="219"/>
      <c r="F141" s="219"/>
      <c r="G141" s="219"/>
      <c r="H141" s="219"/>
      <c r="I141" s="219"/>
      <c r="J141" s="219"/>
      <c r="K141" s="219"/>
      <c r="L141" s="219"/>
      <c r="M141" s="219"/>
      <c r="N141" s="219"/>
      <c r="O141" s="219"/>
      <c r="P141" s="219"/>
      <c r="Q141" s="219"/>
      <c r="R141" s="219"/>
      <c r="S141" s="219"/>
      <c r="T141" s="219"/>
      <c r="U141" s="220"/>
      <c r="V141" s="199"/>
      <c r="W141" s="13"/>
      <c r="X141" s="13"/>
      <c r="Y141" s="13"/>
      <c r="Z141" s="13"/>
      <c r="AA141" s="13"/>
      <c r="AB141" s="13"/>
      <c r="AC141" s="13"/>
      <c r="AD141" s="13"/>
      <c r="AE141" s="13"/>
      <c r="AF141" s="13"/>
      <c r="AG141" s="13"/>
      <c r="AH141" s="13"/>
      <c r="AI141" s="13"/>
      <c r="AJ141" s="13"/>
      <c r="AK141" s="13"/>
      <c r="AL141" s="13"/>
      <c r="AM141" s="13"/>
    </row>
    <row r="142" spans="1:39" ht="21" customHeight="1" x14ac:dyDescent="0.35">
      <c r="A142" s="199"/>
      <c r="B142" s="199"/>
      <c r="C142" s="199"/>
      <c r="D142" s="199"/>
      <c r="E142" s="199"/>
      <c r="F142" s="199"/>
      <c r="G142" s="199"/>
      <c r="H142" s="199"/>
      <c r="I142" s="199"/>
      <c r="J142" s="199"/>
      <c r="K142" s="199"/>
      <c r="L142" s="199"/>
      <c r="M142" s="199"/>
      <c r="N142" s="199"/>
      <c r="O142" s="199"/>
      <c r="P142" s="199"/>
      <c r="Q142" s="199"/>
      <c r="R142" s="199"/>
      <c r="S142" s="199"/>
      <c r="T142" s="199"/>
      <c r="U142" s="199"/>
      <c r="V142" s="199"/>
      <c r="W142" s="13"/>
      <c r="X142" s="13"/>
      <c r="Y142" s="13"/>
      <c r="Z142" s="13"/>
      <c r="AA142" s="13"/>
      <c r="AB142" s="13"/>
      <c r="AC142" s="13"/>
      <c r="AD142" s="13"/>
      <c r="AE142" s="13"/>
      <c r="AF142" s="13"/>
      <c r="AG142" s="13"/>
      <c r="AH142" s="13"/>
      <c r="AI142" s="13"/>
      <c r="AJ142" s="13"/>
      <c r="AK142" s="13"/>
      <c r="AL142" s="13"/>
      <c r="AM142" s="13"/>
    </row>
    <row r="143" spans="1:39" ht="21" customHeight="1" x14ac:dyDescent="0.35">
      <c r="A143" s="199"/>
      <c r="B143" s="199"/>
      <c r="C143" s="199"/>
      <c r="D143" s="199"/>
      <c r="E143" s="199"/>
      <c r="F143" s="199"/>
      <c r="G143" s="199"/>
      <c r="H143" s="199"/>
      <c r="I143" s="199"/>
      <c r="J143" s="199"/>
      <c r="K143" s="199"/>
      <c r="L143" s="199"/>
      <c r="M143" s="199"/>
      <c r="N143" s="199"/>
      <c r="O143" s="199"/>
      <c r="P143" s="199"/>
      <c r="Q143" s="199"/>
      <c r="R143" s="199"/>
      <c r="S143" s="199"/>
      <c r="T143" s="199"/>
      <c r="U143" s="199"/>
      <c r="V143" s="199"/>
      <c r="W143" s="13"/>
      <c r="X143" s="13"/>
      <c r="Y143" s="13"/>
      <c r="Z143" s="13"/>
      <c r="AA143" s="13"/>
      <c r="AB143" s="13"/>
      <c r="AC143" s="13"/>
      <c r="AD143" s="13"/>
      <c r="AE143" s="13"/>
      <c r="AF143" s="13"/>
      <c r="AG143" s="13"/>
      <c r="AH143" s="13"/>
      <c r="AI143" s="13"/>
      <c r="AJ143" s="13"/>
      <c r="AK143" s="13"/>
      <c r="AL143" s="13"/>
      <c r="AM143" s="13"/>
    </row>
    <row r="144" spans="1:39" ht="21"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row>
    <row r="145" spans="1:39" ht="21"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row>
    <row r="146" spans="1:39" ht="21"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row>
    <row r="147" spans="1:39" ht="21"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row>
    <row r="148" spans="1:39" ht="21"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row>
    <row r="149" spans="1:39" ht="21"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row>
    <row r="150" spans="1:39" ht="21"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row>
    <row r="151" spans="1:39" ht="21"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row>
    <row r="152" spans="1:39" ht="21"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row>
    <row r="153" spans="1:39" ht="21"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row>
    <row r="154" spans="1:39" ht="21"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row>
    <row r="155" spans="1:39" ht="21"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row>
    <row r="156" spans="1:39" ht="21"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row>
    <row r="157" spans="1:39" ht="21"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row>
    <row r="158" spans="1:39" ht="21"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row>
    <row r="159" spans="1:39" ht="21"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row>
    <row r="160" spans="1:39" ht="21"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row>
    <row r="161" spans="1:39" ht="21"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row>
    <row r="162" spans="1:39" ht="21"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row>
    <row r="163" spans="1:39" ht="21"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row>
    <row r="164" spans="1:39" ht="21" customHeight="1" x14ac:dyDescent="0.25">
      <c r="A164" s="13"/>
      <c r="B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row>
    <row r="165" spans="1:39" x14ac:dyDescent="0.25">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row>
  </sheetData>
  <mergeCells count="3">
    <mergeCell ref="C34:D34"/>
    <mergeCell ref="C35:D35"/>
    <mergeCell ref="C22:D22"/>
  </mergeCells>
  <hyperlinks>
    <hyperlink ref="D109" r:id="rId1"/>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pane ySplit="4" topLeftCell="A5" activePane="bottomLeft" state="frozenSplit"/>
      <selection pane="bottomLeft" activeCell="F23" sqref="F23:G23"/>
    </sheetView>
  </sheetViews>
  <sheetFormatPr defaultRowHeight="15" x14ac:dyDescent="0.25"/>
  <cols>
    <col min="1" max="1" width="15.140625" style="1" customWidth="1"/>
    <col min="2" max="2" width="42.28515625" style="1" customWidth="1"/>
    <col min="3" max="11" width="10.7109375" style="1" customWidth="1"/>
    <col min="12" max="15" width="10.7109375" customWidth="1"/>
    <col min="16" max="16" width="47" customWidth="1"/>
  </cols>
  <sheetData>
    <row r="1" spans="1:16" x14ac:dyDescent="0.25">
      <c r="A1" s="18"/>
      <c r="B1" s="118"/>
      <c r="C1" s="119"/>
      <c r="D1" s="253" t="s">
        <v>265</v>
      </c>
      <c r="E1" s="253"/>
      <c r="F1" s="253"/>
      <c r="G1" s="253"/>
      <c r="H1" s="249" t="s">
        <v>164</v>
      </c>
      <c r="I1" s="249"/>
      <c r="J1" s="249"/>
      <c r="K1" s="249"/>
      <c r="L1" s="245" t="s">
        <v>165</v>
      </c>
      <c r="M1" s="245"/>
      <c r="N1" s="245"/>
      <c r="O1" s="119"/>
      <c r="P1" s="120"/>
    </row>
    <row r="2" spans="1:16" ht="15.75" thickBot="1" x14ac:dyDescent="0.3">
      <c r="A2" s="18"/>
      <c r="B2" s="121"/>
      <c r="C2" s="122"/>
      <c r="D2" s="254"/>
      <c r="E2" s="254"/>
      <c r="F2" s="254"/>
      <c r="G2" s="254"/>
      <c r="H2" s="250"/>
      <c r="I2" s="250"/>
      <c r="J2" s="250"/>
      <c r="K2" s="250"/>
      <c r="L2" s="246"/>
      <c r="M2" s="246"/>
      <c r="N2" s="246"/>
      <c r="O2" s="122"/>
      <c r="P2" s="123"/>
    </row>
    <row r="3" spans="1:16" ht="16.5" thickBot="1" x14ac:dyDescent="0.3">
      <c r="A3" s="18"/>
      <c r="B3" s="121"/>
      <c r="C3" s="5"/>
      <c r="D3" s="32" t="s">
        <v>89</v>
      </c>
      <c r="E3" s="33"/>
      <c r="F3" s="34"/>
      <c r="G3" s="32" t="s">
        <v>90</v>
      </c>
      <c r="H3" s="33"/>
      <c r="I3" s="34"/>
      <c r="J3" s="32" t="s">
        <v>91</v>
      </c>
      <c r="K3" s="33"/>
      <c r="L3" s="34"/>
      <c r="M3" s="32" t="s">
        <v>92</v>
      </c>
      <c r="N3" s="6"/>
      <c r="O3" s="7" t="s">
        <v>93</v>
      </c>
      <c r="P3" s="124"/>
    </row>
    <row r="4" spans="1:16" ht="15.75" thickBot="1" x14ac:dyDescent="0.3">
      <c r="A4" s="18"/>
      <c r="B4" s="125"/>
      <c r="C4" s="8" t="s">
        <v>266</v>
      </c>
      <c r="D4" s="9" t="s">
        <v>267</v>
      </c>
      <c r="E4" s="10" t="s">
        <v>268</v>
      </c>
      <c r="F4" s="8" t="s">
        <v>269</v>
      </c>
      <c r="G4" s="9" t="s">
        <v>270</v>
      </c>
      <c r="H4" s="10" t="s">
        <v>271</v>
      </c>
      <c r="I4" s="8" t="s">
        <v>272</v>
      </c>
      <c r="J4" s="9" t="s">
        <v>273</v>
      </c>
      <c r="K4" s="10" t="s">
        <v>274</v>
      </c>
      <c r="L4" s="8" t="s">
        <v>275</v>
      </c>
      <c r="M4" s="9" t="s">
        <v>276</v>
      </c>
      <c r="N4" s="10" t="s">
        <v>277</v>
      </c>
      <c r="O4" s="12" t="s">
        <v>278</v>
      </c>
      <c r="P4" s="11" t="s">
        <v>107</v>
      </c>
    </row>
    <row r="5" spans="1:16" ht="16.5" customHeight="1" x14ac:dyDescent="0.25">
      <c r="A5" s="251" t="s">
        <v>50</v>
      </c>
      <c r="B5" s="252"/>
      <c r="C5" s="2"/>
      <c r="D5" s="2"/>
      <c r="E5" s="2"/>
      <c r="F5" s="2"/>
      <c r="G5" s="2"/>
      <c r="H5" s="3"/>
      <c r="I5" s="2"/>
      <c r="J5" s="4"/>
      <c r="K5" s="4"/>
      <c r="L5" s="4"/>
      <c r="M5" s="4"/>
      <c r="N5" s="4"/>
      <c r="O5" s="4"/>
      <c r="P5" s="35"/>
    </row>
    <row r="6" spans="1:16" x14ac:dyDescent="0.25">
      <c r="A6" s="71" t="s">
        <v>51</v>
      </c>
      <c r="B6" s="76" t="s">
        <v>0</v>
      </c>
      <c r="C6" s="77"/>
      <c r="D6" s="77"/>
      <c r="E6" s="77"/>
      <c r="F6" s="77"/>
      <c r="G6" s="77"/>
      <c r="H6" s="77"/>
      <c r="I6" s="77"/>
      <c r="J6" s="77"/>
      <c r="K6" s="77"/>
      <c r="L6" s="77"/>
      <c r="M6" s="77"/>
      <c r="N6" s="77"/>
      <c r="O6" s="81"/>
      <c r="P6" s="88"/>
    </row>
    <row r="7" spans="1:16" x14ac:dyDescent="0.25">
      <c r="A7" s="15"/>
      <c r="B7" s="72" t="s">
        <v>115</v>
      </c>
      <c r="C7" s="84"/>
      <c r="D7" s="84"/>
      <c r="E7" s="84"/>
      <c r="F7" s="84"/>
      <c r="G7" s="84"/>
      <c r="H7" s="84"/>
      <c r="I7" s="84"/>
      <c r="J7" s="84"/>
      <c r="K7" s="84"/>
      <c r="L7" s="85"/>
      <c r="M7" s="85"/>
      <c r="N7" s="85"/>
      <c r="O7" s="82">
        <f>SUM(C7:N7)</f>
        <v>0</v>
      </c>
      <c r="P7" s="89"/>
    </row>
    <row r="8" spans="1:16" x14ac:dyDescent="0.25">
      <c r="A8" s="15"/>
      <c r="B8" s="78" t="s">
        <v>71</v>
      </c>
      <c r="C8" s="49">
        <f>SUM(C6+C7)</f>
        <v>0</v>
      </c>
      <c r="D8" s="49">
        <f t="shared" ref="D8:N8" si="0">SUM(D6+D7)</f>
        <v>0</v>
      </c>
      <c r="E8" s="49">
        <f t="shared" si="0"/>
        <v>0</v>
      </c>
      <c r="F8" s="49">
        <f t="shared" si="0"/>
        <v>0</v>
      </c>
      <c r="G8" s="49">
        <f t="shared" si="0"/>
        <v>0</v>
      </c>
      <c r="H8" s="49">
        <f t="shared" si="0"/>
        <v>0</v>
      </c>
      <c r="I8" s="49">
        <f t="shared" si="0"/>
        <v>0</v>
      </c>
      <c r="J8" s="49">
        <f t="shared" si="0"/>
        <v>0</v>
      </c>
      <c r="K8" s="49">
        <f t="shared" si="0"/>
        <v>0</v>
      </c>
      <c r="L8" s="49">
        <f t="shared" si="0"/>
        <v>0</v>
      </c>
      <c r="M8" s="49">
        <f t="shared" si="0"/>
        <v>0</v>
      </c>
      <c r="N8" s="49">
        <f t="shared" si="0"/>
        <v>0</v>
      </c>
      <c r="O8" s="83">
        <f>SUM(C8:N8)</f>
        <v>0</v>
      </c>
      <c r="P8" s="89"/>
    </row>
    <row r="9" spans="1:16" x14ac:dyDescent="0.25">
      <c r="A9" s="71" t="s">
        <v>52</v>
      </c>
      <c r="B9" s="76" t="s">
        <v>1</v>
      </c>
      <c r="C9" s="77"/>
      <c r="D9" s="77"/>
      <c r="E9" s="77"/>
      <c r="F9" s="77"/>
      <c r="G9" s="77"/>
      <c r="H9" s="77"/>
      <c r="I9" s="77"/>
      <c r="J9" s="77"/>
      <c r="K9" s="77"/>
      <c r="L9" s="80"/>
      <c r="M9" s="80"/>
      <c r="N9" s="80"/>
      <c r="O9" s="81"/>
      <c r="P9" s="88"/>
    </row>
    <row r="10" spans="1:16" x14ac:dyDescent="0.25">
      <c r="A10" s="14"/>
      <c r="B10" s="79" t="s">
        <v>124</v>
      </c>
      <c r="C10" s="84"/>
      <c r="D10" s="84"/>
      <c r="E10" s="84"/>
      <c r="F10" s="84"/>
      <c r="G10" s="84"/>
      <c r="H10" s="84"/>
      <c r="I10" s="84"/>
      <c r="J10" s="84"/>
      <c r="K10" s="84"/>
      <c r="L10" s="85"/>
      <c r="M10" s="85"/>
      <c r="N10" s="85"/>
      <c r="O10" s="82">
        <f t="shared" ref="O10:O17" si="1">SUM(C10:N10)</f>
        <v>0</v>
      </c>
      <c r="P10" s="89"/>
    </row>
    <row r="11" spans="1:16" x14ac:dyDescent="0.25">
      <c r="A11" s="14"/>
      <c r="B11" s="78" t="s">
        <v>72</v>
      </c>
      <c r="C11" s="49">
        <f>SUM(C9+C10)</f>
        <v>0</v>
      </c>
      <c r="D11" s="49">
        <f t="shared" ref="D11:N11" si="2">SUM(D9+D10)</f>
        <v>0</v>
      </c>
      <c r="E11" s="49">
        <f t="shared" si="2"/>
        <v>0</v>
      </c>
      <c r="F11" s="49">
        <f t="shared" si="2"/>
        <v>0</v>
      </c>
      <c r="G11" s="49">
        <f t="shared" si="2"/>
        <v>0</v>
      </c>
      <c r="H11" s="49">
        <f t="shared" si="2"/>
        <v>0</v>
      </c>
      <c r="I11" s="49">
        <f t="shared" si="2"/>
        <v>0</v>
      </c>
      <c r="J11" s="49">
        <f t="shared" si="2"/>
        <v>0</v>
      </c>
      <c r="K11" s="49">
        <f t="shared" si="2"/>
        <v>0</v>
      </c>
      <c r="L11" s="49">
        <f t="shared" si="2"/>
        <v>0</v>
      </c>
      <c r="M11" s="49">
        <f t="shared" si="2"/>
        <v>0</v>
      </c>
      <c r="N11" s="49">
        <f t="shared" si="2"/>
        <v>0</v>
      </c>
      <c r="O11" s="83">
        <f t="shared" si="1"/>
        <v>0</v>
      </c>
      <c r="P11" s="89"/>
    </row>
    <row r="12" spans="1:16" x14ac:dyDescent="0.25">
      <c r="A12" s="71" t="s">
        <v>53</v>
      </c>
      <c r="B12" s="76" t="s">
        <v>2</v>
      </c>
      <c r="C12" s="77"/>
      <c r="D12" s="77"/>
      <c r="E12" s="77"/>
      <c r="F12" s="77"/>
      <c r="G12" s="77"/>
      <c r="H12" s="77"/>
      <c r="I12" s="77"/>
      <c r="J12" s="77"/>
      <c r="K12" s="77"/>
      <c r="L12" s="80"/>
      <c r="M12" s="80"/>
      <c r="N12" s="80"/>
      <c r="O12" s="81"/>
      <c r="P12" s="88"/>
    </row>
    <row r="13" spans="1:16" x14ac:dyDescent="0.25">
      <c r="A13" s="14"/>
      <c r="B13" s="79" t="s">
        <v>155</v>
      </c>
      <c r="C13" s="84"/>
      <c r="D13" s="84"/>
      <c r="E13" s="84"/>
      <c r="F13" s="84"/>
      <c r="G13" s="84"/>
      <c r="H13" s="84"/>
      <c r="I13" s="84"/>
      <c r="J13" s="84"/>
      <c r="K13" s="84"/>
      <c r="L13" s="85"/>
      <c r="M13" s="85"/>
      <c r="N13" s="85"/>
      <c r="O13" s="82">
        <f t="shared" si="1"/>
        <v>0</v>
      </c>
      <c r="P13" s="89"/>
    </row>
    <row r="14" spans="1:16" x14ac:dyDescent="0.25">
      <c r="A14" s="14"/>
      <c r="B14" s="16" t="s">
        <v>116</v>
      </c>
      <c r="C14" s="86"/>
      <c r="D14" s="86"/>
      <c r="E14" s="86"/>
      <c r="F14" s="86"/>
      <c r="G14" s="86"/>
      <c r="H14" s="86"/>
      <c r="I14" s="86"/>
      <c r="J14" s="86"/>
      <c r="K14" s="86"/>
      <c r="L14" s="87"/>
      <c r="M14" s="87"/>
      <c r="N14" s="87"/>
      <c r="O14" s="42">
        <f t="shared" si="1"/>
        <v>0</v>
      </c>
      <c r="P14" s="89"/>
    </row>
    <row r="15" spans="1:16" x14ac:dyDescent="0.25">
      <c r="A15" s="14"/>
      <c r="B15" s="16" t="s">
        <v>156</v>
      </c>
      <c r="C15" s="86"/>
      <c r="D15" s="86"/>
      <c r="E15" s="86"/>
      <c r="F15" s="86"/>
      <c r="G15" s="86"/>
      <c r="H15" s="86"/>
      <c r="I15" s="86"/>
      <c r="J15" s="86"/>
      <c r="K15" s="86"/>
      <c r="L15" s="87"/>
      <c r="M15" s="87"/>
      <c r="N15" s="87"/>
      <c r="O15" s="42">
        <f t="shared" si="1"/>
        <v>0</v>
      </c>
      <c r="P15" s="89"/>
    </row>
    <row r="16" spans="1:16" ht="15.75" thickBot="1" x14ac:dyDescent="0.3">
      <c r="A16" s="17"/>
      <c r="B16" s="20" t="s">
        <v>86</v>
      </c>
      <c r="C16" s="44">
        <f>SUM(C12:C15)</f>
        <v>0</v>
      </c>
      <c r="D16" s="44">
        <f t="shared" ref="D16:N16" si="3">SUM(D12:D15)</f>
        <v>0</v>
      </c>
      <c r="E16" s="44">
        <f t="shared" si="3"/>
        <v>0</v>
      </c>
      <c r="F16" s="44">
        <f t="shared" si="3"/>
        <v>0</v>
      </c>
      <c r="G16" s="44">
        <f t="shared" si="3"/>
        <v>0</v>
      </c>
      <c r="H16" s="44">
        <f t="shared" si="3"/>
        <v>0</v>
      </c>
      <c r="I16" s="44">
        <f t="shared" si="3"/>
        <v>0</v>
      </c>
      <c r="J16" s="44">
        <f t="shared" si="3"/>
        <v>0</v>
      </c>
      <c r="K16" s="44">
        <f t="shared" si="3"/>
        <v>0</v>
      </c>
      <c r="L16" s="44">
        <f t="shared" si="3"/>
        <v>0</v>
      </c>
      <c r="M16" s="44">
        <f t="shared" si="3"/>
        <v>0</v>
      </c>
      <c r="N16" s="44">
        <f t="shared" si="3"/>
        <v>0</v>
      </c>
      <c r="O16" s="45">
        <f t="shared" si="1"/>
        <v>0</v>
      </c>
      <c r="P16" s="90"/>
    </row>
    <row r="17" spans="1:16" ht="15.75" thickBot="1" x14ac:dyDescent="0.3">
      <c r="A17" s="255" t="s">
        <v>70</v>
      </c>
      <c r="B17" s="255"/>
      <c r="C17" s="46">
        <f>SUM(C8,C11,C16)</f>
        <v>0</v>
      </c>
      <c r="D17" s="46">
        <f t="shared" ref="D17:N17" si="4">SUM(D8,D11,D16)</f>
        <v>0</v>
      </c>
      <c r="E17" s="46">
        <f t="shared" si="4"/>
        <v>0</v>
      </c>
      <c r="F17" s="46">
        <f t="shared" si="4"/>
        <v>0</v>
      </c>
      <c r="G17" s="46">
        <f t="shared" si="4"/>
        <v>0</v>
      </c>
      <c r="H17" s="46">
        <f t="shared" si="4"/>
        <v>0</v>
      </c>
      <c r="I17" s="46">
        <f t="shared" si="4"/>
        <v>0</v>
      </c>
      <c r="J17" s="46">
        <f t="shared" si="4"/>
        <v>0</v>
      </c>
      <c r="K17" s="46">
        <f t="shared" si="4"/>
        <v>0</v>
      </c>
      <c r="L17" s="46">
        <f t="shared" si="4"/>
        <v>0</v>
      </c>
      <c r="M17" s="46">
        <f t="shared" si="4"/>
        <v>0</v>
      </c>
      <c r="N17" s="46">
        <f t="shared" si="4"/>
        <v>0</v>
      </c>
      <c r="O17" s="45">
        <f t="shared" si="1"/>
        <v>0</v>
      </c>
      <c r="P17" s="91"/>
    </row>
    <row r="18" spans="1:16" x14ac:dyDescent="0.25">
      <c r="A18" s="248" t="s">
        <v>109</v>
      </c>
      <c r="B18" s="248"/>
      <c r="C18" s="96"/>
      <c r="D18" s="96"/>
      <c r="E18" s="96"/>
      <c r="F18" s="96"/>
      <c r="G18" s="96"/>
      <c r="H18" s="96"/>
      <c r="I18" s="96"/>
      <c r="J18" s="96"/>
      <c r="K18" s="96"/>
      <c r="L18" s="96"/>
      <c r="M18" s="96"/>
      <c r="N18" s="96"/>
      <c r="O18" s="96"/>
      <c r="P18" s="97"/>
    </row>
    <row r="19" spans="1:16" x14ac:dyDescent="0.25">
      <c r="A19" s="71" t="s">
        <v>54</v>
      </c>
      <c r="B19" s="73" t="s">
        <v>3</v>
      </c>
      <c r="C19" s="74"/>
      <c r="D19" s="74"/>
      <c r="E19" s="74"/>
      <c r="F19" s="74"/>
      <c r="G19" s="74"/>
      <c r="H19" s="74"/>
      <c r="I19" s="74"/>
      <c r="J19" s="74"/>
      <c r="K19" s="74"/>
      <c r="L19" s="74"/>
      <c r="M19" s="74"/>
      <c r="N19" s="75"/>
      <c r="O19" s="75"/>
      <c r="P19" s="92"/>
    </row>
    <row r="20" spans="1:16" x14ac:dyDescent="0.25">
      <c r="A20" s="14"/>
      <c r="B20" s="79" t="s">
        <v>184</v>
      </c>
      <c r="C20" s="102"/>
      <c r="D20" s="102"/>
      <c r="E20" s="102"/>
      <c r="F20" s="102"/>
      <c r="G20" s="102"/>
      <c r="H20" s="102"/>
      <c r="I20" s="102"/>
      <c r="J20" s="102"/>
      <c r="K20" s="102"/>
      <c r="L20" s="103"/>
      <c r="M20" s="103"/>
      <c r="N20" s="103"/>
      <c r="O20" s="47">
        <f t="shared" ref="O20:O86" si="5">SUM(C20:N20)</f>
        <v>0</v>
      </c>
      <c r="P20" s="92"/>
    </row>
    <row r="21" spans="1:16" x14ac:dyDescent="0.25">
      <c r="A21" s="14"/>
      <c r="B21" s="98" t="s">
        <v>75</v>
      </c>
      <c r="C21" s="49">
        <f>SUM(C19:C20)</f>
        <v>0</v>
      </c>
      <c r="D21" s="49">
        <f t="shared" ref="D21:N21" si="6">SUM(D19:D20)</f>
        <v>0</v>
      </c>
      <c r="E21" s="49">
        <f t="shared" si="6"/>
        <v>0</v>
      </c>
      <c r="F21" s="49">
        <f t="shared" si="6"/>
        <v>0</v>
      </c>
      <c r="G21" s="49">
        <f t="shared" si="6"/>
        <v>0</v>
      </c>
      <c r="H21" s="49">
        <f t="shared" si="6"/>
        <v>0</v>
      </c>
      <c r="I21" s="49">
        <f t="shared" si="6"/>
        <v>0</v>
      </c>
      <c r="J21" s="49">
        <f t="shared" si="6"/>
        <v>0</v>
      </c>
      <c r="K21" s="49">
        <f t="shared" si="6"/>
        <v>0</v>
      </c>
      <c r="L21" s="49">
        <f t="shared" si="6"/>
        <v>0</v>
      </c>
      <c r="M21" s="49">
        <f t="shared" si="6"/>
        <v>0</v>
      </c>
      <c r="N21" s="49">
        <f t="shared" si="6"/>
        <v>0</v>
      </c>
      <c r="O21" s="48">
        <f t="shared" si="5"/>
        <v>0</v>
      </c>
      <c r="P21" s="92"/>
    </row>
    <row r="22" spans="1:16" x14ac:dyDescent="0.25">
      <c r="A22" s="71"/>
      <c r="B22" s="73" t="s">
        <v>4</v>
      </c>
      <c r="C22" s="74"/>
      <c r="D22" s="74"/>
      <c r="E22" s="74"/>
      <c r="F22" s="74"/>
      <c r="G22" s="74"/>
      <c r="H22" s="74"/>
      <c r="I22" s="74"/>
      <c r="J22" s="74"/>
      <c r="K22" s="74"/>
      <c r="L22" s="100"/>
      <c r="M22" s="100"/>
      <c r="N22" s="101"/>
      <c r="O22" s="135"/>
      <c r="P22" s="92"/>
    </row>
    <row r="23" spans="1:16" x14ac:dyDescent="0.25">
      <c r="A23" s="14"/>
      <c r="B23" s="79" t="s">
        <v>5</v>
      </c>
      <c r="C23" s="84"/>
      <c r="D23" s="84"/>
      <c r="E23" s="84"/>
      <c r="F23" s="84"/>
      <c r="G23" s="84"/>
      <c r="H23" s="84"/>
      <c r="I23" s="84"/>
      <c r="J23" s="84"/>
      <c r="K23" s="84"/>
      <c r="L23" s="85"/>
      <c r="M23" s="85"/>
      <c r="N23" s="85"/>
      <c r="O23" s="47">
        <f t="shared" si="5"/>
        <v>0</v>
      </c>
      <c r="P23" s="92"/>
    </row>
    <row r="24" spans="1:16" x14ac:dyDescent="0.25">
      <c r="A24" s="14"/>
      <c r="B24" s="16" t="s">
        <v>6</v>
      </c>
      <c r="C24" s="86"/>
      <c r="D24" s="86"/>
      <c r="E24" s="86"/>
      <c r="F24" s="86"/>
      <c r="G24" s="86"/>
      <c r="H24" s="86"/>
      <c r="I24" s="86"/>
      <c r="J24" s="86"/>
      <c r="K24" s="86"/>
      <c r="L24" s="87"/>
      <c r="M24" s="87"/>
      <c r="N24" s="87"/>
      <c r="O24" s="47">
        <f t="shared" si="5"/>
        <v>0</v>
      </c>
      <c r="P24" s="92"/>
    </row>
    <row r="25" spans="1:16" x14ac:dyDescent="0.25">
      <c r="A25" s="14"/>
      <c r="B25" s="16" t="s">
        <v>7</v>
      </c>
      <c r="C25" s="86"/>
      <c r="D25" s="86"/>
      <c r="E25" s="86"/>
      <c r="F25" s="86"/>
      <c r="G25" s="86"/>
      <c r="H25" s="86"/>
      <c r="I25" s="86"/>
      <c r="J25" s="86"/>
      <c r="K25" s="86"/>
      <c r="L25" s="87"/>
      <c r="M25" s="87"/>
      <c r="N25" s="87"/>
      <c r="O25" s="47">
        <f t="shared" si="5"/>
        <v>0</v>
      </c>
      <c r="P25" s="92"/>
    </row>
    <row r="26" spans="1:16" x14ac:dyDescent="0.25">
      <c r="A26" s="14"/>
      <c r="B26" s="26" t="s">
        <v>74</v>
      </c>
      <c r="C26" s="43">
        <f>SUM(C22:C25)</f>
        <v>0</v>
      </c>
      <c r="D26" s="43">
        <f t="shared" ref="D26:N26" si="7">SUM(D22:D25)</f>
        <v>0</v>
      </c>
      <c r="E26" s="43">
        <f t="shared" si="7"/>
        <v>0</v>
      </c>
      <c r="F26" s="43">
        <f t="shared" si="7"/>
        <v>0</v>
      </c>
      <c r="G26" s="43">
        <f t="shared" si="7"/>
        <v>0</v>
      </c>
      <c r="H26" s="43">
        <f t="shared" si="7"/>
        <v>0</v>
      </c>
      <c r="I26" s="43">
        <f t="shared" si="7"/>
        <v>0</v>
      </c>
      <c r="J26" s="43">
        <f t="shared" si="7"/>
        <v>0</v>
      </c>
      <c r="K26" s="43">
        <f t="shared" si="7"/>
        <v>0</v>
      </c>
      <c r="L26" s="43">
        <f t="shared" si="7"/>
        <v>0</v>
      </c>
      <c r="M26" s="43">
        <f t="shared" si="7"/>
        <v>0</v>
      </c>
      <c r="N26" s="43">
        <f t="shared" si="7"/>
        <v>0</v>
      </c>
      <c r="O26" s="48">
        <f t="shared" si="5"/>
        <v>0</v>
      </c>
      <c r="P26" s="92"/>
    </row>
    <row r="27" spans="1:16" x14ac:dyDescent="0.25">
      <c r="A27" s="14"/>
      <c r="B27" s="30" t="s">
        <v>73</v>
      </c>
      <c r="C27" s="237">
        <f>SUM(C21+C26)</f>
        <v>0</v>
      </c>
      <c r="D27" s="49">
        <f t="shared" ref="D27:N27" si="8">SUM(D21+D26)</f>
        <v>0</v>
      </c>
      <c r="E27" s="49">
        <f t="shared" si="8"/>
        <v>0</v>
      </c>
      <c r="F27" s="49">
        <f t="shared" si="8"/>
        <v>0</v>
      </c>
      <c r="G27" s="49">
        <f t="shared" si="8"/>
        <v>0</v>
      </c>
      <c r="H27" s="49">
        <f t="shared" si="8"/>
        <v>0</v>
      </c>
      <c r="I27" s="49">
        <f t="shared" si="8"/>
        <v>0</v>
      </c>
      <c r="J27" s="49">
        <f t="shared" si="8"/>
        <v>0</v>
      </c>
      <c r="K27" s="49">
        <f t="shared" si="8"/>
        <v>0</v>
      </c>
      <c r="L27" s="49">
        <f t="shared" si="8"/>
        <v>0</v>
      </c>
      <c r="M27" s="49">
        <f t="shared" si="8"/>
        <v>0</v>
      </c>
      <c r="N27" s="49">
        <f t="shared" si="8"/>
        <v>0</v>
      </c>
      <c r="O27" s="48">
        <f t="shared" si="5"/>
        <v>0</v>
      </c>
      <c r="P27" s="92"/>
    </row>
    <row r="28" spans="1:16" hidden="1" x14ac:dyDescent="0.25">
      <c r="A28" s="71" t="s">
        <v>55</v>
      </c>
      <c r="B28" s="73" t="s">
        <v>8</v>
      </c>
      <c r="C28" s="74"/>
      <c r="D28" s="74"/>
      <c r="E28" s="74"/>
      <c r="F28" s="74"/>
      <c r="G28" s="74"/>
      <c r="H28" s="74"/>
      <c r="I28" s="74"/>
      <c r="J28" s="74"/>
      <c r="K28" s="74"/>
      <c r="L28" s="100"/>
      <c r="M28" s="100"/>
      <c r="N28" s="101"/>
      <c r="O28" s="99">
        <f t="shared" si="5"/>
        <v>0</v>
      </c>
      <c r="P28" s="92"/>
    </row>
    <row r="29" spans="1:16" hidden="1" x14ac:dyDescent="0.25">
      <c r="A29" s="14"/>
      <c r="B29" s="79" t="s">
        <v>9</v>
      </c>
      <c r="C29" s="84"/>
      <c r="D29" s="84"/>
      <c r="E29" s="84"/>
      <c r="F29" s="84"/>
      <c r="G29" s="84"/>
      <c r="H29" s="84"/>
      <c r="I29" s="84"/>
      <c r="J29" s="84"/>
      <c r="K29" s="84"/>
      <c r="L29" s="85"/>
      <c r="M29" s="85"/>
      <c r="N29" s="85"/>
      <c r="O29" s="47">
        <f t="shared" si="5"/>
        <v>0</v>
      </c>
      <c r="P29" s="92"/>
    </row>
    <row r="30" spans="1:16" hidden="1" x14ac:dyDescent="0.25">
      <c r="A30" s="14"/>
      <c r="B30" s="16" t="s">
        <v>10</v>
      </c>
      <c r="C30" s="86"/>
      <c r="D30" s="86"/>
      <c r="E30" s="86"/>
      <c r="F30" s="86"/>
      <c r="G30" s="86"/>
      <c r="H30" s="86"/>
      <c r="I30" s="86"/>
      <c r="J30" s="86"/>
      <c r="K30" s="86"/>
      <c r="L30" s="87"/>
      <c r="M30" s="87"/>
      <c r="N30" s="87"/>
      <c r="O30" s="47">
        <f t="shared" si="5"/>
        <v>0</v>
      </c>
      <c r="P30" s="92"/>
    </row>
    <row r="31" spans="1:16" hidden="1" x14ac:dyDescent="0.25">
      <c r="A31" s="14"/>
      <c r="B31" s="16" t="s">
        <v>11</v>
      </c>
      <c r="C31" s="86"/>
      <c r="D31" s="86"/>
      <c r="E31" s="86"/>
      <c r="F31" s="86"/>
      <c r="G31" s="86"/>
      <c r="H31" s="86"/>
      <c r="I31" s="86"/>
      <c r="J31" s="86"/>
      <c r="K31" s="86"/>
      <c r="L31" s="87"/>
      <c r="M31" s="87"/>
      <c r="N31" s="87"/>
      <c r="O31" s="47">
        <f t="shared" si="5"/>
        <v>0</v>
      </c>
      <c r="P31" s="92"/>
    </row>
    <row r="32" spans="1:16" hidden="1" x14ac:dyDescent="0.25">
      <c r="A32" s="14"/>
      <c r="B32" s="30" t="s">
        <v>76</v>
      </c>
      <c r="C32" s="49">
        <f>SUM(C28:C31)</f>
        <v>0</v>
      </c>
      <c r="D32" s="49">
        <f t="shared" ref="D32:N32" si="9">SUM(D28:D31)</f>
        <v>0</v>
      </c>
      <c r="E32" s="49">
        <f t="shared" si="9"/>
        <v>0</v>
      </c>
      <c r="F32" s="49">
        <f t="shared" si="9"/>
        <v>0</v>
      </c>
      <c r="G32" s="49">
        <f t="shared" si="9"/>
        <v>0</v>
      </c>
      <c r="H32" s="49">
        <f t="shared" si="9"/>
        <v>0</v>
      </c>
      <c r="I32" s="49">
        <f t="shared" si="9"/>
        <v>0</v>
      </c>
      <c r="J32" s="49">
        <f t="shared" si="9"/>
        <v>0</v>
      </c>
      <c r="K32" s="49">
        <f t="shared" si="9"/>
        <v>0</v>
      </c>
      <c r="L32" s="49">
        <f t="shared" si="9"/>
        <v>0</v>
      </c>
      <c r="M32" s="49">
        <f t="shared" si="9"/>
        <v>0</v>
      </c>
      <c r="N32" s="49">
        <f t="shared" si="9"/>
        <v>0</v>
      </c>
      <c r="O32" s="48">
        <f t="shared" si="5"/>
        <v>0</v>
      </c>
      <c r="P32" s="92"/>
    </row>
    <row r="33" spans="1:16" x14ac:dyDescent="0.25">
      <c r="A33" s="71" t="s">
        <v>56</v>
      </c>
      <c r="B33" s="73" t="s">
        <v>12</v>
      </c>
      <c r="C33" s="74"/>
      <c r="D33" s="74"/>
      <c r="E33" s="74"/>
      <c r="F33" s="74"/>
      <c r="G33" s="74"/>
      <c r="H33" s="74"/>
      <c r="I33" s="74"/>
      <c r="J33" s="74"/>
      <c r="K33" s="74"/>
      <c r="L33" s="100"/>
      <c r="M33" s="100"/>
      <c r="N33" s="101"/>
      <c r="O33" s="135"/>
      <c r="P33" s="92"/>
    </row>
    <row r="34" spans="1:16" x14ac:dyDescent="0.25">
      <c r="A34" s="14"/>
      <c r="B34" s="79" t="s">
        <v>13</v>
      </c>
      <c r="C34" s="84"/>
      <c r="D34" s="84"/>
      <c r="E34" s="84"/>
      <c r="F34" s="84"/>
      <c r="G34" s="84"/>
      <c r="H34" s="84"/>
      <c r="I34" s="84"/>
      <c r="J34" s="84"/>
      <c r="K34" s="84"/>
      <c r="L34" s="85"/>
      <c r="M34" s="85"/>
      <c r="N34" s="85"/>
      <c r="O34" s="47">
        <f t="shared" si="5"/>
        <v>0</v>
      </c>
      <c r="P34" s="92"/>
    </row>
    <row r="35" spans="1:16" x14ac:dyDescent="0.25">
      <c r="A35" s="14"/>
      <c r="B35" s="16" t="s">
        <v>14</v>
      </c>
      <c r="C35" s="86"/>
      <c r="D35" s="86"/>
      <c r="E35" s="86"/>
      <c r="F35" s="86"/>
      <c r="G35" s="86"/>
      <c r="H35" s="86"/>
      <c r="I35" s="86"/>
      <c r="J35" s="86"/>
      <c r="K35" s="86"/>
      <c r="L35" s="87"/>
      <c r="M35" s="87"/>
      <c r="N35" s="87"/>
      <c r="O35" s="47">
        <f t="shared" si="5"/>
        <v>0</v>
      </c>
      <c r="P35" s="92"/>
    </row>
    <row r="36" spans="1:16" x14ac:dyDescent="0.25">
      <c r="A36" s="14"/>
      <c r="B36" s="16" t="s">
        <v>15</v>
      </c>
      <c r="C36" s="86"/>
      <c r="D36" s="86"/>
      <c r="E36" s="86"/>
      <c r="F36" s="86"/>
      <c r="G36" s="86"/>
      <c r="H36" s="86"/>
      <c r="I36" s="86"/>
      <c r="J36" s="86"/>
      <c r="K36" s="86"/>
      <c r="L36" s="87"/>
      <c r="M36" s="87"/>
      <c r="N36" s="87"/>
      <c r="O36" s="47">
        <f t="shared" si="5"/>
        <v>0</v>
      </c>
      <c r="P36" s="92"/>
    </row>
    <row r="37" spans="1:16" x14ac:dyDescent="0.25">
      <c r="A37" s="14"/>
      <c r="B37" s="30" t="s">
        <v>77</v>
      </c>
      <c r="C37" s="237">
        <f>SUM(C33:C36)</f>
        <v>0</v>
      </c>
      <c r="D37" s="49">
        <f t="shared" ref="D37:N37" si="10">SUM(D33:D36)</f>
        <v>0</v>
      </c>
      <c r="E37" s="49">
        <f t="shared" si="10"/>
        <v>0</v>
      </c>
      <c r="F37" s="49">
        <f t="shared" si="10"/>
        <v>0</v>
      </c>
      <c r="G37" s="49">
        <f t="shared" si="10"/>
        <v>0</v>
      </c>
      <c r="H37" s="49">
        <f t="shared" si="10"/>
        <v>0</v>
      </c>
      <c r="I37" s="49">
        <f t="shared" si="10"/>
        <v>0</v>
      </c>
      <c r="J37" s="49">
        <f t="shared" si="10"/>
        <v>0</v>
      </c>
      <c r="K37" s="49">
        <f t="shared" si="10"/>
        <v>0</v>
      </c>
      <c r="L37" s="49">
        <f t="shared" si="10"/>
        <v>0</v>
      </c>
      <c r="M37" s="49">
        <f t="shared" si="10"/>
        <v>0</v>
      </c>
      <c r="N37" s="49">
        <f t="shared" si="10"/>
        <v>0</v>
      </c>
      <c r="O37" s="48">
        <f t="shared" si="5"/>
        <v>0</v>
      </c>
      <c r="P37" s="92"/>
    </row>
    <row r="38" spans="1:16" hidden="1" x14ac:dyDescent="0.25">
      <c r="A38" s="71" t="s">
        <v>59</v>
      </c>
      <c r="B38" s="73" t="s">
        <v>16</v>
      </c>
      <c r="C38" s="74"/>
      <c r="D38" s="74"/>
      <c r="E38" s="74"/>
      <c r="F38" s="74"/>
      <c r="G38" s="74"/>
      <c r="H38" s="74"/>
      <c r="I38" s="74"/>
      <c r="J38" s="74"/>
      <c r="K38" s="74"/>
      <c r="L38" s="100"/>
      <c r="M38" s="100"/>
      <c r="N38" s="101"/>
      <c r="O38" s="135"/>
      <c r="P38" s="92"/>
    </row>
    <row r="39" spans="1:16" hidden="1" x14ac:dyDescent="0.25">
      <c r="A39" s="14"/>
      <c r="B39" s="79" t="s">
        <v>17</v>
      </c>
      <c r="C39" s="84"/>
      <c r="D39" s="84"/>
      <c r="E39" s="84"/>
      <c r="F39" s="84"/>
      <c r="G39" s="84"/>
      <c r="H39" s="84"/>
      <c r="I39" s="84"/>
      <c r="J39" s="84"/>
      <c r="K39" s="84"/>
      <c r="L39" s="85"/>
      <c r="M39" s="85"/>
      <c r="N39" s="85"/>
      <c r="O39" s="47">
        <f t="shared" si="5"/>
        <v>0</v>
      </c>
      <c r="P39" s="92"/>
    </row>
    <row r="40" spans="1:16" hidden="1" x14ac:dyDescent="0.25">
      <c r="A40" s="14"/>
      <c r="B40" s="30" t="s">
        <v>78</v>
      </c>
      <c r="C40" s="49">
        <f>SUM(C38:C39)</f>
        <v>0</v>
      </c>
      <c r="D40" s="49">
        <f t="shared" ref="D40:N40" si="11">SUM(D38:D39)</f>
        <v>0</v>
      </c>
      <c r="E40" s="49">
        <f t="shared" si="11"/>
        <v>0</v>
      </c>
      <c r="F40" s="49">
        <f t="shared" si="11"/>
        <v>0</v>
      </c>
      <c r="G40" s="49">
        <f t="shared" si="11"/>
        <v>0</v>
      </c>
      <c r="H40" s="49">
        <f t="shared" si="11"/>
        <v>0</v>
      </c>
      <c r="I40" s="49">
        <f t="shared" si="11"/>
        <v>0</v>
      </c>
      <c r="J40" s="49">
        <f t="shared" si="11"/>
        <v>0</v>
      </c>
      <c r="K40" s="49">
        <f t="shared" si="11"/>
        <v>0</v>
      </c>
      <c r="L40" s="49">
        <f t="shared" si="11"/>
        <v>0</v>
      </c>
      <c r="M40" s="49">
        <f t="shared" si="11"/>
        <v>0</v>
      </c>
      <c r="N40" s="49">
        <f t="shared" si="11"/>
        <v>0</v>
      </c>
      <c r="O40" s="48">
        <f t="shared" si="5"/>
        <v>0</v>
      </c>
      <c r="P40" s="92"/>
    </row>
    <row r="41" spans="1:16" x14ac:dyDescent="0.25">
      <c r="A41" s="71" t="s">
        <v>57</v>
      </c>
      <c r="B41" s="73" t="s">
        <v>18</v>
      </c>
      <c r="C41" s="74"/>
      <c r="D41" s="74"/>
      <c r="E41" s="74"/>
      <c r="F41" s="74"/>
      <c r="G41" s="74"/>
      <c r="H41" s="74"/>
      <c r="I41" s="74"/>
      <c r="J41" s="74"/>
      <c r="K41" s="74"/>
      <c r="L41" s="100"/>
      <c r="M41" s="100"/>
      <c r="N41" s="101"/>
      <c r="O41" s="135"/>
      <c r="P41" s="92"/>
    </row>
    <row r="42" spans="1:16" x14ac:dyDescent="0.25">
      <c r="A42" s="14"/>
      <c r="B42" s="79" t="s">
        <v>19</v>
      </c>
      <c r="C42" s="84"/>
      <c r="D42" s="84"/>
      <c r="E42" s="84"/>
      <c r="F42" s="84"/>
      <c r="G42" s="84"/>
      <c r="H42" s="84"/>
      <c r="I42" s="84"/>
      <c r="J42" s="84"/>
      <c r="K42" s="84"/>
      <c r="L42" s="85"/>
      <c r="M42" s="85"/>
      <c r="N42" s="85"/>
      <c r="O42" s="47">
        <f t="shared" si="5"/>
        <v>0</v>
      </c>
      <c r="P42" s="92"/>
    </row>
    <row r="43" spans="1:16" x14ac:dyDescent="0.25">
      <c r="A43" s="14"/>
      <c r="B43" s="19" t="s">
        <v>79</v>
      </c>
      <c r="C43" s="238">
        <f>SUM(C41:C42)</f>
        <v>0</v>
      </c>
      <c r="D43" s="43">
        <f t="shared" ref="D43:N43" si="12">SUM(D41:D42)</f>
        <v>0</v>
      </c>
      <c r="E43" s="43">
        <f t="shared" si="12"/>
        <v>0</v>
      </c>
      <c r="F43" s="43">
        <f t="shared" si="12"/>
        <v>0</v>
      </c>
      <c r="G43" s="43">
        <f t="shared" si="12"/>
        <v>0</v>
      </c>
      <c r="H43" s="43">
        <f t="shared" si="12"/>
        <v>0</v>
      </c>
      <c r="I43" s="43">
        <f t="shared" si="12"/>
        <v>0</v>
      </c>
      <c r="J43" s="43">
        <f t="shared" si="12"/>
        <v>0</v>
      </c>
      <c r="K43" s="43">
        <f t="shared" si="12"/>
        <v>0</v>
      </c>
      <c r="L43" s="43">
        <f t="shared" si="12"/>
        <v>0</v>
      </c>
      <c r="M43" s="43">
        <f t="shared" si="12"/>
        <v>0</v>
      </c>
      <c r="N43" s="43">
        <f t="shared" si="12"/>
        <v>0</v>
      </c>
      <c r="O43" s="48">
        <f t="shared" si="5"/>
        <v>0</v>
      </c>
      <c r="P43" s="92"/>
    </row>
    <row r="44" spans="1:16" x14ac:dyDescent="0.25">
      <c r="A44" s="14" t="s">
        <v>58</v>
      </c>
      <c r="B44" s="16" t="s">
        <v>128</v>
      </c>
      <c r="C44" s="86"/>
      <c r="D44" s="86"/>
      <c r="E44" s="86"/>
      <c r="F44" s="86"/>
      <c r="G44" s="86"/>
      <c r="H44" s="86"/>
      <c r="I44" s="86"/>
      <c r="J44" s="86"/>
      <c r="K44" s="86"/>
      <c r="L44" s="87"/>
      <c r="M44" s="87"/>
      <c r="N44" s="87"/>
      <c r="O44" s="47">
        <f t="shared" si="5"/>
        <v>0</v>
      </c>
      <c r="P44" s="92"/>
    </row>
    <row r="45" spans="1:16" x14ac:dyDescent="0.25">
      <c r="A45" s="14"/>
      <c r="B45" s="30" t="s">
        <v>20</v>
      </c>
      <c r="C45" s="237">
        <f>SUM(C44)</f>
        <v>0</v>
      </c>
      <c r="D45" s="49">
        <f t="shared" ref="D45:N45" si="13">SUM(D44)</f>
        <v>0</v>
      </c>
      <c r="E45" s="49">
        <f t="shared" si="13"/>
        <v>0</v>
      </c>
      <c r="F45" s="49">
        <f t="shared" si="13"/>
        <v>0</v>
      </c>
      <c r="G45" s="49">
        <f t="shared" si="13"/>
        <v>0</v>
      </c>
      <c r="H45" s="49">
        <f t="shared" si="13"/>
        <v>0</v>
      </c>
      <c r="I45" s="49">
        <f t="shared" si="13"/>
        <v>0</v>
      </c>
      <c r="J45" s="49">
        <f t="shared" si="13"/>
        <v>0</v>
      </c>
      <c r="K45" s="49">
        <f t="shared" si="13"/>
        <v>0</v>
      </c>
      <c r="L45" s="49">
        <f t="shared" si="13"/>
        <v>0</v>
      </c>
      <c r="M45" s="49">
        <f t="shared" si="13"/>
        <v>0</v>
      </c>
      <c r="N45" s="49">
        <f t="shared" si="13"/>
        <v>0</v>
      </c>
      <c r="O45" s="48">
        <f t="shared" si="5"/>
        <v>0</v>
      </c>
      <c r="P45" s="92"/>
    </row>
    <row r="46" spans="1:16" x14ac:dyDescent="0.25">
      <c r="A46" s="71" t="s">
        <v>61</v>
      </c>
      <c r="B46" s="73" t="s">
        <v>21</v>
      </c>
      <c r="C46" s="74"/>
      <c r="D46" s="74"/>
      <c r="E46" s="74"/>
      <c r="F46" s="74"/>
      <c r="G46" s="74"/>
      <c r="H46" s="74"/>
      <c r="I46" s="74"/>
      <c r="J46" s="74"/>
      <c r="K46" s="74"/>
      <c r="L46" s="100"/>
      <c r="M46" s="100"/>
      <c r="N46" s="101"/>
      <c r="O46" s="135"/>
      <c r="P46" s="92"/>
    </row>
    <row r="47" spans="1:16" x14ac:dyDescent="0.25">
      <c r="A47" s="14"/>
      <c r="B47" s="79" t="s">
        <v>22</v>
      </c>
      <c r="C47" s="84"/>
      <c r="D47" s="84"/>
      <c r="E47" s="84"/>
      <c r="F47" s="84"/>
      <c r="G47" s="84"/>
      <c r="H47" s="84"/>
      <c r="I47" s="84"/>
      <c r="J47" s="84"/>
      <c r="K47" s="84"/>
      <c r="L47" s="84"/>
      <c r="M47" s="84"/>
      <c r="N47" s="84"/>
      <c r="O47" s="47">
        <f t="shared" si="5"/>
        <v>0</v>
      </c>
      <c r="P47" s="92"/>
    </row>
    <row r="48" spans="1:16" x14ac:dyDescent="0.25">
      <c r="A48" s="14"/>
      <c r="B48" s="16" t="s">
        <v>23</v>
      </c>
      <c r="C48" s="86"/>
      <c r="D48" s="86"/>
      <c r="E48" s="86"/>
      <c r="F48" s="86"/>
      <c r="G48" s="86"/>
      <c r="H48" s="86"/>
      <c r="I48" s="86"/>
      <c r="J48" s="86"/>
      <c r="K48" s="86"/>
      <c r="L48" s="87"/>
      <c r="M48" s="87"/>
      <c r="N48" s="87"/>
      <c r="O48" s="47">
        <f t="shared" si="5"/>
        <v>0</v>
      </c>
      <c r="P48" s="92"/>
    </row>
    <row r="49" spans="1:16" x14ac:dyDescent="0.25">
      <c r="A49" s="14"/>
      <c r="B49" s="16" t="s">
        <v>24</v>
      </c>
      <c r="C49" s="86"/>
      <c r="D49" s="86"/>
      <c r="E49" s="86"/>
      <c r="F49" s="86"/>
      <c r="G49" s="86"/>
      <c r="H49" s="86"/>
      <c r="I49" s="86"/>
      <c r="J49" s="86"/>
      <c r="K49" s="86"/>
      <c r="L49" s="87"/>
      <c r="M49" s="87"/>
      <c r="N49" s="87"/>
      <c r="O49" s="47">
        <f t="shared" si="5"/>
        <v>0</v>
      </c>
      <c r="P49" s="92"/>
    </row>
    <row r="50" spans="1:16" x14ac:dyDescent="0.25">
      <c r="A50" s="14"/>
      <c r="B50" s="30" t="s">
        <v>80</v>
      </c>
      <c r="C50" s="237">
        <f>SUM(C46:C49)</f>
        <v>0</v>
      </c>
      <c r="D50" s="49">
        <f t="shared" ref="D50:N50" si="14">SUM(D46:D49)</f>
        <v>0</v>
      </c>
      <c r="E50" s="49">
        <f t="shared" si="14"/>
        <v>0</v>
      </c>
      <c r="F50" s="49">
        <f t="shared" si="14"/>
        <v>0</v>
      </c>
      <c r="G50" s="49">
        <f t="shared" si="14"/>
        <v>0</v>
      </c>
      <c r="H50" s="49">
        <f t="shared" si="14"/>
        <v>0</v>
      </c>
      <c r="I50" s="49">
        <f t="shared" si="14"/>
        <v>0</v>
      </c>
      <c r="J50" s="49">
        <f t="shared" si="14"/>
        <v>0</v>
      </c>
      <c r="K50" s="49">
        <f t="shared" si="14"/>
        <v>0</v>
      </c>
      <c r="L50" s="49">
        <f t="shared" si="14"/>
        <v>0</v>
      </c>
      <c r="M50" s="49">
        <f t="shared" si="14"/>
        <v>0</v>
      </c>
      <c r="N50" s="49">
        <f t="shared" si="14"/>
        <v>0</v>
      </c>
      <c r="O50" s="48">
        <f t="shared" si="5"/>
        <v>0</v>
      </c>
      <c r="P50" s="92"/>
    </row>
    <row r="51" spans="1:16" x14ac:dyDescent="0.25">
      <c r="A51" s="71" t="s">
        <v>60</v>
      </c>
      <c r="B51" s="73" t="s">
        <v>25</v>
      </c>
      <c r="C51" s="74"/>
      <c r="D51" s="74"/>
      <c r="E51" s="74"/>
      <c r="F51" s="74"/>
      <c r="G51" s="74"/>
      <c r="H51" s="74"/>
      <c r="I51" s="74"/>
      <c r="J51" s="74"/>
      <c r="K51" s="74"/>
      <c r="L51" s="100"/>
      <c r="M51" s="100"/>
      <c r="N51" s="101"/>
      <c r="O51" s="135"/>
      <c r="P51" s="92"/>
    </row>
    <row r="52" spans="1:16" x14ac:dyDescent="0.25">
      <c r="A52" s="14"/>
      <c r="B52" s="79" t="s">
        <v>26</v>
      </c>
      <c r="C52" s="84"/>
      <c r="D52" s="84"/>
      <c r="E52" s="84"/>
      <c r="F52" s="84"/>
      <c r="G52" s="84"/>
      <c r="H52" s="84"/>
      <c r="I52" s="84"/>
      <c r="J52" s="84"/>
      <c r="K52" s="84"/>
      <c r="L52" s="85"/>
      <c r="M52" s="85"/>
      <c r="N52" s="85"/>
      <c r="O52" s="47">
        <f t="shared" si="5"/>
        <v>0</v>
      </c>
      <c r="P52" s="92"/>
    </row>
    <row r="53" spans="1:16" hidden="1" x14ac:dyDescent="0.25">
      <c r="A53" s="14"/>
      <c r="B53" s="16" t="s">
        <v>27</v>
      </c>
      <c r="C53" s="86"/>
      <c r="D53" s="86"/>
      <c r="E53" s="86"/>
      <c r="F53" s="86"/>
      <c r="G53" s="86"/>
      <c r="H53" s="86"/>
      <c r="I53" s="86"/>
      <c r="J53" s="86"/>
      <c r="K53" s="86"/>
      <c r="L53" s="87"/>
      <c r="M53" s="87"/>
      <c r="N53" s="87"/>
      <c r="O53" s="47">
        <f t="shared" si="5"/>
        <v>0</v>
      </c>
      <c r="P53" s="92"/>
    </row>
    <row r="54" spans="1:16" x14ac:dyDescent="0.25">
      <c r="A54" s="14"/>
      <c r="B54" s="15" t="s">
        <v>28</v>
      </c>
      <c r="C54" s="86"/>
      <c r="D54" s="86"/>
      <c r="E54" s="86"/>
      <c r="F54" s="86"/>
      <c r="G54" s="86"/>
      <c r="H54" s="86"/>
      <c r="I54" s="86"/>
      <c r="J54" s="86"/>
      <c r="K54" s="86"/>
      <c r="L54" s="87"/>
      <c r="M54" s="87"/>
      <c r="N54" s="87"/>
      <c r="O54" s="47">
        <f t="shared" si="5"/>
        <v>0</v>
      </c>
      <c r="P54" s="92"/>
    </row>
    <row r="55" spans="1:16" x14ac:dyDescent="0.25">
      <c r="A55" s="14"/>
      <c r="B55" s="16" t="s">
        <v>29</v>
      </c>
      <c r="C55" s="86"/>
      <c r="D55" s="86"/>
      <c r="E55" s="86"/>
      <c r="F55" s="86"/>
      <c r="G55" s="86"/>
      <c r="H55" s="86"/>
      <c r="I55" s="86"/>
      <c r="J55" s="86"/>
      <c r="K55" s="86"/>
      <c r="L55" s="87"/>
      <c r="M55" s="87"/>
      <c r="N55" s="87"/>
      <c r="O55" s="47">
        <f t="shared" si="5"/>
        <v>0</v>
      </c>
      <c r="P55" s="92"/>
    </row>
    <row r="56" spans="1:16" x14ac:dyDescent="0.25">
      <c r="A56" s="14"/>
      <c r="B56" s="30" t="s">
        <v>81</v>
      </c>
      <c r="C56" s="237">
        <f>SUM(C51:C55)</f>
        <v>0</v>
      </c>
      <c r="D56" s="49">
        <f t="shared" ref="D56:N56" si="15">SUM(D51:D55)</f>
        <v>0</v>
      </c>
      <c r="E56" s="49">
        <f t="shared" si="15"/>
        <v>0</v>
      </c>
      <c r="F56" s="49">
        <f t="shared" si="15"/>
        <v>0</v>
      </c>
      <c r="G56" s="49">
        <f t="shared" si="15"/>
        <v>0</v>
      </c>
      <c r="H56" s="49">
        <f t="shared" si="15"/>
        <v>0</v>
      </c>
      <c r="I56" s="49">
        <f t="shared" si="15"/>
        <v>0</v>
      </c>
      <c r="J56" s="49">
        <f t="shared" si="15"/>
        <v>0</v>
      </c>
      <c r="K56" s="49">
        <f t="shared" si="15"/>
        <v>0</v>
      </c>
      <c r="L56" s="49">
        <f t="shared" si="15"/>
        <v>0</v>
      </c>
      <c r="M56" s="49">
        <f t="shared" si="15"/>
        <v>0</v>
      </c>
      <c r="N56" s="49">
        <f t="shared" si="15"/>
        <v>0</v>
      </c>
      <c r="O56" s="48">
        <f t="shared" si="5"/>
        <v>0</v>
      </c>
      <c r="P56" s="92"/>
    </row>
    <row r="57" spans="1:16" x14ac:dyDescent="0.25">
      <c r="A57" s="71" t="s">
        <v>63</v>
      </c>
      <c r="B57" s="73" t="s">
        <v>30</v>
      </c>
      <c r="C57" s="74"/>
      <c r="D57" s="74"/>
      <c r="E57" s="74"/>
      <c r="F57" s="74"/>
      <c r="G57" s="74"/>
      <c r="H57" s="74"/>
      <c r="I57" s="74"/>
      <c r="J57" s="74"/>
      <c r="K57" s="74"/>
      <c r="L57" s="100"/>
      <c r="M57" s="100"/>
      <c r="N57" s="101"/>
      <c r="O57" s="135"/>
      <c r="P57" s="92"/>
    </row>
    <row r="58" spans="1:16" x14ac:dyDescent="0.25">
      <c r="A58" s="14"/>
      <c r="B58" s="79" t="s">
        <v>31</v>
      </c>
      <c r="C58" s="84"/>
      <c r="D58" s="84"/>
      <c r="E58" s="84"/>
      <c r="F58" s="84"/>
      <c r="G58" s="84"/>
      <c r="H58" s="84"/>
      <c r="I58" s="84"/>
      <c r="J58" s="84"/>
      <c r="K58" s="84"/>
      <c r="L58" s="85"/>
      <c r="M58" s="85"/>
      <c r="N58" s="85"/>
      <c r="O58" s="47">
        <f t="shared" si="5"/>
        <v>0</v>
      </c>
      <c r="P58" s="92"/>
    </row>
    <row r="59" spans="1:16" x14ac:dyDescent="0.25">
      <c r="A59" s="14"/>
      <c r="B59" s="16" t="s">
        <v>32</v>
      </c>
      <c r="C59" s="86"/>
      <c r="D59" s="86"/>
      <c r="E59" s="86"/>
      <c r="F59" s="86"/>
      <c r="G59" s="86"/>
      <c r="H59" s="86"/>
      <c r="I59" s="86"/>
      <c r="J59" s="86"/>
      <c r="K59" s="86"/>
      <c r="L59" s="87"/>
      <c r="M59" s="87"/>
      <c r="N59" s="87"/>
      <c r="O59" s="47">
        <f t="shared" si="5"/>
        <v>0</v>
      </c>
      <c r="P59" s="92"/>
    </row>
    <row r="60" spans="1:16" x14ac:dyDescent="0.25">
      <c r="A60" s="14"/>
      <c r="B60" s="16" t="s">
        <v>33</v>
      </c>
      <c r="C60" s="86"/>
      <c r="D60" s="86"/>
      <c r="E60" s="86"/>
      <c r="F60" s="86"/>
      <c r="G60" s="86"/>
      <c r="H60" s="86"/>
      <c r="I60" s="86"/>
      <c r="J60" s="86"/>
      <c r="K60" s="86"/>
      <c r="L60" s="87"/>
      <c r="M60" s="87"/>
      <c r="N60" s="87"/>
      <c r="O60" s="47">
        <f t="shared" si="5"/>
        <v>0</v>
      </c>
      <c r="P60" s="92"/>
    </row>
    <row r="61" spans="1:16" x14ac:dyDescent="0.25">
      <c r="A61" s="14"/>
      <c r="B61" s="30" t="s">
        <v>84</v>
      </c>
      <c r="C61" s="237">
        <f>SUM(C57:C60)</f>
        <v>0</v>
      </c>
      <c r="D61" s="49">
        <f t="shared" ref="D61:N61" si="16">SUM(D57:D60)</f>
        <v>0</v>
      </c>
      <c r="E61" s="49">
        <f t="shared" si="16"/>
        <v>0</v>
      </c>
      <c r="F61" s="49">
        <f t="shared" si="16"/>
        <v>0</v>
      </c>
      <c r="G61" s="49">
        <f t="shared" si="16"/>
        <v>0</v>
      </c>
      <c r="H61" s="49">
        <f t="shared" si="16"/>
        <v>0</v>
      </c>
      <c r="I61" s="49">
        <f t="shared" si="16"/>
        <v>0</v>
      </c>
      <c r="J61" s="49">
        <f t="shared" si="16"/>
        <v>0</v>
      </c>
      <c r="K61" s="49">
        <f t="shared" si="16"/>
        <v>0</v>
      </c>
      <c r="L61" s="49">
        <f t="shared" si="16"/>
        <v>0</v>
      </c>
      <c r="M61" s="49">
        <f t="shared" si="16"/>
        <v>0</v>
      </c>
      <c r="N61" s="49">
        <f t="shared" si="16"/>
        <v>0</v>
      </c>
      <c r="O61" s="48">
        <f t="shared" si="5"/>
        <v>0</v>
      </c>
      <c r="P61" s="92"/>
    </row>
    <row r="62" spans="1:16" x14ac:dyDescent="0.25">
      <c r="A62" s="71" t="s">
        <v>64</v>
      </c>
      <c r="B62" s="73" t="s">
        <v>34</v>
      </c>
      <c r="C62" s="74"/>
      <c r="D62" s="74"/>
      <c r="E62" s="74"/>
      <c r="F62" s="74"/>
      <c r="G62" s="74"/>
      <c r="H62" s="74"/>
      <c r="I62" s="74"/>
      <c r="J62" s="74"/>
      <c r="K62" s="74"/>
      <c r="L62" s="100"/>
      <c r="M62" s="100"/>
      <c r="N62" s="101"/>
      <c r="O62" s="135"/>
      <c r="P62" s="92"/>
    </row>
    <row r="63" spans="1:16" x14ac:dyDescent="0.25">
      <c r="A63" s="14"/>
      <c r="B63" s="79" t="s">
        <v>35</v>
      </c>
      <c r="C63" s="84"/>
      <c r="D63" s="84"/>
      <c r="E63" s="84"/>
      <c r="F63" s="84"/>
      <c r="G63" s="84"/>
      <c r="H63" s="84"/>
      <c r="I63" s="84"/>
      <c r="J63" s="84"/>
      <c r="K63" s="84"/>
      <c r="L63" s="85"/>
      <c r="M63" s="85"/>
      <c r="N63" s="85"/>
      <c r="O63" s="47">
        <f t="shared" si="5"/>
        <v>0</v>
      </c>
      <c r="P63" s="92"/>
    </row>
    <row r="64" spans="1:16" x14ac:dyDescent="0.25">
      <c r="A64" s="14"/>
      <c r="B64" s="16" t="s">
        <v>36</v>
      </c>
      <c r="C64" s="86"/>
      <c r="D64" s="86"/>
      <c r="E64" s="86"/>
      <c r="F64" s="86"/>
      <c r="G64" s="86"/>
      <c r="H64" s="86"/>
      <c r="I64" s="86"/>
      <c r="J64" s="86"/>
      <c r="K64" s="86"/>
      <c r="L64" s="87"/>
      <c r="M64" s="87"/>
      <c r="N64" s="87"/>
      <c r="O64" s="47">
        <f t="shared" si="5"/>
        <v>0</v>
      </c>
      <c r="P64" s="92"/>
    </row>
    <row r="65" spans="1:16" x14ac:dyDescent="0.25">
      <c r="A65" s="14"/>
      <c r="B65" s="30" t="s">
        <v>83</v>
      </c>
      <c r="C65" s="237">
        <f>SUM(C62:C64)</f>
        <v>0</v>
      </c>
      <c r="D65" s="49">
        <f t="shared" ref="D65:N65" si="17">SUM(D62:D64)</f>
        <v>0</v>
      </c>
      <c r="E65" s="49">
        <f t="shared" si="17"/>
        <v>0</v>
      </c>
      <c r="F65" s="49">
        <f t="shared" si="17"/>
        <v>0</v>
      </c>
      <c r="G65" s="49">
        <f t="shared" si="17"/>
        <v>0</v>
      </c>
      <c r="H65" s="49">
        <f t="shared" si="17"/>
        <v>0</v>
      </c>
      <c r="I65" s="49">
        <f t="shared" si="17"/>
        <v>0</v>
      </c>
      <c r="J65" s="49">
        <f t="shared" si="17"/>
        <v>0</v>
      </c>
      <c r="K65" s="49">
        <f t="shared" si="17"/>
        <v>0</v>
      </c>
      <c r="L65" s="49">
        <f t="shared" si="17"/>
        <v>0</v>
      </c>
      <c r="M65" s="49">
        <f t="shared" si="17"/>
        <v>0</v>
      </c>
      <c r="N65" s="49">
        <f t="shared" si="17"/>
        <v>0</v>
      </c>
      <c r="O65" s="48">
        <f t="shared" si="5"/>
        <v>0</v>
      </c>
      <c r="P65" s="92"/>
    </row>
    <row r="66" spans="1:16" x14ac:dyDescent="0.25">
      <c r="A66" s="71" t="s">
        <v>62</v>
      </c>
      <c r="B66" s="73" t="s">
        <v>37</v>
      </c>
      <c r="C66" s="74"/>
      <c r="D66" s="74"/>
      <c r="E66" s="74"/>
      <c r="F66" s="74"/>
      <c r="G66" s="74"/>
      <c r="H66" s="74"/>
      <c r="I66" s="74"/>
      <c r="J66" s="74"/>
      <c r="K66" s="74"/>
      <c r="L66" s="100"/>
      <c r="M66" s="100"/>
      <c r="N66" s="101"/>
      <c r="O66" s="135"/>
      <c r="P66" s="92"/>
    </row>
    <row r="67" spans="1:16" x14ac:dyDescent="0.25">
      <c r="A67" s="14"/>
      <c r="B67" s="72" t="s">
        <v>38</v>
      </c>
      <c r="C67" s="104"/>
      <c r="D67" s="104"/>
      <c r="E67" s="104"/>
      <c r="F67" s="104"/>
      <c r="G67" s="104"/>
      <c r="H67" s="104"/>
      <c r="I67" s="104"/>
      <c r="J67" s="104"/>
      <c r="K67" s="104"/>
      <c r="L67" s="105"/>
      <c r="M67" s="105"/>
      <c r="N67" s="105"/>
      <c r="O67" s="47">
        <f t="shared" si="5"/>
        <v>0</v>
      </c>
      <c r="P67" s="92"/>
    </row>
    <row r="68" spans="1:16" x14ac:dyDescent="0.25">
      <c r="A68" s="71" t="s">
        <v>65</v>
      </c>
      <c r="B68" s="73" t="s">
        <v>39</v>
      </c>
      <c r="C68" s="74"/>
      <c r="D68" s="74"/>
      <c r="E68" s="74"/>
      <c r="F68" s="74"/>
      <c r="G68" s="74"/>
      <c r="H68" s="74"/>
      <c r="I68" s="74"/>
      <c r="J68" s="74"/>
      <c r="K68" s="74"/>
      <c r="L68" s="100"/>
      <c r="M68" s="100"/>
      <c r="N68" s="101"/>
      <c r="O68" s="135"/>
      <c r="P68" s="92"/>
    </row>
    <row r="69" spans="1:16" x14ac:dyDescent="0.25">
      <c r="A69" s="14"/>
      <c r="B69" s="79" t="s">
        <v>40</v>
      </c>
      <c r="C69" s="84"/>
      <c r="D69" s="84"/>
      <c r="E69" s="84"/>
      <c r="F69" s="84"/>
      <c r="G69" s="84"/>
      <c r="H69" s="84"/>
      <c r="I69" s="84"/>
      <c r="J69" s="84"/>
      <c r="K69" s="84"/>
      <c r="L69" s="85"/>
      <c r="M69" s="85"/>
      <c r="N69" s="85"/>
      <c r="O69" s="47">
        <f t="shared" si="5"/>
        <v>0</v>
      </c>
      <c r="P69" s="92"/>
    </row>
    <row r="70" spans="1:16" x14ac:dyDescent="0.25">
      <c r="A70" s="14"/>
      <c r="B70" s="30" t="s">
        <v>82</v>
      </c>
      <c r="C70" s="237">
        <f>SUM(C66:C69)</f>
        <v>0</v>
      </c>
      <c r="D70" s="49">
        <f t="shared" ref="D70:N70" si="18">SUM(D66:D69)</f>
        <v>0</v>
      </c>
      <c r="E70" s="49">
        <f t="shared" si="18"/>
        <v>0</v>
      </c>
      <c r="F70" s="49">
        <f t="shared" si="18"/>
        <v>0</v>
      </c>
      <c r="G70" s="49">
        <f t="shared" si="18"/>
        <v>0</v>
      </c>
      <c r="H70" s="49">
        <f t="shared" si="18"/>
        <v>0</v>
      </c>
      <c r="I70" s="49">
        <f t="shared" si="18"/>
        <v>0</v>
      </c>
      <c r="J70" s="49">
        <f t="shared" si="18"/>
        <v>0</v>
      </c>
      <c r="K70" s="49">
        <f t="shared" si="18"/>
        <v>0</v>
      </c>
      <c r="L70" s="49">
        <f t="shared" si="18"/>
        <v>0</v>
      </c>
      <c r="M70" s="49">
        <f t="shared" si="18"/>
        <v>0</v>
      </c>
      <c r="N70" s="49">
        <f t="shared" si="18"/>
        <v>0</v>
      </c>
      <c r="O70" s="48">
        <f t="shared" si="5"/>
        <v>0</v>
      </c>
      <c r="P70" s="92"/>
    </row>
    <row r="71" spans="1:16" x14ac:dyDescent="0.25">
      <c r="A71" s="71" t="s">
        <v>66</v>
      </c>
      <c r="B71" s="73" t="s">
        <v>41</v>
      </c>
      <c r="C71" s="74"/>
      <c r="D71" s="74"/>
      <c r="E71" s="74"/>
      <c r="F71" s="74"/>
      <c r="G71" s="74"/>
      <c r="H71" s="74"/>
      <c r="I71" s="74"/>
      <c r="J71" s="74"/>
      <c r="K71" s="74"/>
      <c r="L71" s="100"/>
      <c r="M71" s="100"/>
      <c r="N71" s="101"/>
      <c r="O71" s="135"/>
      <c r="P71" s="92"/>
    </row>
    <row r="72" spans="1:16" x14ac:dyDescent="0.25">
      <c r="A72" s="14"/>
      <c r="B72" s="79" t="s">
        <v>197</v>
      </c>
      <c r="C72" s="84"/>
      <c r="D72" s="84"/>
      <c r="E72" s="84"/>
      <c r="F72" s="84"/>
      <c r="G72" s="84"/>
      <c r="H72" s="84"/>
      <c r="I72" s="84"/>
      <c r="J72" s="84"/>
      <c r="K72" s="84"/>
      <c r="L72" s="84"/>
      <c r="M72" s="84"/>
      <c r="N72" s="84"/>
      <c r="O72" s="47">
        <f t="shared" si="5"/>
        <v>0</v>
      </c>
      <c r="P72" s="92"/>
    </row>
    <row r="73" spans="1:16" x14ac:dyDescent="0.25">
      <c r="A73" s="14"/>
      <c r="B73" s="30" t="s">
        <v>85</v>
      </c>
      <c r="C73" s="49">
        <f>SUM(C71:C72)</f>
        <v>0</v>
      </c>
      <c r="D73" s="49">
        <f t="shared" ref="D73:N73" si="19">SUM(D71:D72)</f>
        <v>0</v>
      </c>
      <c r="E73" s="49">
        <f t="shared" si="19"/>
        <v>0</v>
      </c>
      <c r="F73" s="49">
        <f t="shared" si="19"/>
        <v>0</v>
      </c>
      <c r="G73" s="49">
        <f t="shared" si="19"/>
        <v>0</v>
      </c>
      <c r="H73" s="49">
        <f t="shared" si="19"/>
        <v>0</v>
      </c>
      <c r="I73" s="49">
        <f t="shared" si="19"/>
        <v>0</v>
      </c>
      <c r="J73" s="49">
        <f t="shared" si="19"/>
        <v>0</v>
      </c>
      <c r="K73" s="49">
        <f t="shared" si="19"/>
        <v>0</v>
      </c>
      <c r="L73" s="49">
        <f t="shared" si="19"/>
        <v>0</v>
      </c>
      <c r="M73" s="49">
        <f t="shared" si="19"/>
        <v>0</v>
      </c>
      <c r="N73" s="49">
        <f t="shared" si="19"/>
        <v>0</v>
      </c>
      <c r="O73" s="48">
        <f t="shared" si="5"/>
        <v>0</v>
      </c>
      <c r="P73" s="92"/>
    </row>
    <row r="74" spans="1:16" x14ac:dyDescent="0.25">
      <c r="A74" s="71" t="s">
        <v>68</v>
      </c>
      <c r="B74" s="73" t="s">
        <v>43</v>
      </c>
      <c r="C74" s="74"/>
      <c r="D74" s="74"/>
      <c r="E74" s="74"/>
      <c r="F74" s="74"/>
      <c r="G74" s="74"/>
      <c r="H74" s="74"/>
      <c r="I74" s="74"/>
      <c r="J74" s="74"/>
      <c r="K74" s="74"/>
      <c r="L74" s="100"/>
      <c r="M74" s="100"/>
      <c r="N74" s="101"/>
      <c r="O74" s="135"/>
      <c r="P74" s="92"/>
    </row>
    <row r="75" spans="1:16" x14ac:dyDescent="0.25">
      <c r="A75" s="14"/>
      <c r="B75" s="79" t="s">
        <v>44</v>
      </c>
      <c r="C75" s="84"/>
      <c r="D75" s="84"/>
      <c r="E75" s="84"/>
      <c r="F75" s="84"/>
      <c r="G75" s="84"/>
      <c r="H75" s="84"/>
      <c r="I75" s="84"/>
      <c r="J75" s="84"/>
      <c r="K75" s="84"/>
      <c r="L75" s="85"/>
      <c r="M75" s="85"/>
      <c r="N75" s="85"/>
      <c r="O75" s="47">
        <f t="shared" si="5"/>
        <v>0</v>
      </c>
      <c r="P75" s="92"/>
    </row>
    <row r="76" spans="1:16" x14ac:dyDescent="0.25">
      <c r="A76" s="14"/>
      <c r="B76" s="30" t="s">
        <v>87</v>
      </c>
      <c r="C76" s="49">
        <f>SUM(C74:C75)</f>
        <v>0</v>
      </c>
      <c r="D76" s="49">
        <f t="shared" ref="D76:N76" si="20">SUM(D74:D75)</f>
        <v>0</v>
      </c>
      <c r="E76" s="49">
        <f t="shared" si="20"/>
        <v>0</v>
      </c>
      <c r="F76" s="49">
        <f t="shared" si="20"/>
        <v>0</v>
      </c>
      <c r="G76" s="49">
        <f t="shared" si="20"/>
        <v>0</v>
      </c>
      <c r="H76" s="49">
        <f t="shared" si="20"/>
        <v>0</v>
      </c>
      <c r="I76" s="49">
        <f t="shared" si="20"/>
        <v>0</v>
      </c>
      <c r="J76" s="49">
        <f t="shared" si="20"/>
        <v>0</v>
      </c>
      <c r="K76" s="49">
        <f t="shared" si="20"/>
        <v>0</v>
      </c>
      <c r="L76" s="49">
        <f t="shared" si="20"/>
        <v>0</v>
      </c>
      <c r="M76" s="49">
        <f t="shared" si="20"/>
        <v>0</v>
      </c>
      <c r="N76" s="49">
        <f t="shared" si="20"/>
        <v>0</v>
      </c>
      <c r="O76" s="48">
        <f t="shared" si="5"/>
        <v>0</v>
      </c>
      <c r="P76" s="92"/>
    </row>
    <row r="77" spans="1:16" x14ac:dyDescent="0.25">
      <c r="A77" s="71" t="s">
        <v>69</v>
      </c>
      <c r="B77" s="73" t="s">
        <v>45</v>
      </c>
      <c r="C77" s="74"/>
      <c r="D77" s="74"/>
      <c r="E77" s="74"/>
      <c r="F77" s="74"/>
      <c r="G77" s="74"/>
      <c r="H77" s="74"/>
      <c r="I77" s="74"/>
      <c r="J77" s="74"/>
      <c r="K77" s="74"/>
      <c r="L77" s="100"/>
      <c r="M77" s="100"/>
      <c r="N77" s="101"/>
      <c r="O77" s="135"/>
      <c r="P77" s="92"/>
    </row>
    <row r="78" spans="1:16" x14ac:dyDescent="0.25">
      <c r="A78" s="14"/>
      <c r="B78" s="79" t="s">
        <v>200</v>
      </c>
      <c r="C78" s="84"/>
      <c r="D78" s="84"/>
      <c r="E78" s="84"/>
      <c r="F78" s="84"/>
      <c r="G78" s="84"/>
      <c r="H78" s="84"/>
      <c r="I78" s="84"/>
      <c r="J78" s="84"/>
      <c r="K78" s="84"/>
      <c r="L78" s="84"/>
      <c r="M78" s="84"/>
      <c r="N78" s="84"/>
      <c r="O78" s="47">
        <f t="shared" si="5"/>
        <v>0</v>
      </c>
      <c r="P78" s="92"/>
    </row>
    <row r="79" spans="1:16" x14ac:dyDescent="0.25">
      <c r="A79" s="14"/>
      <c r="B79" s="16" t="s">
        <v>117</v>
      </c>
      <c r="C79" s="86"/>
      <c r="D79" s="86"/>
      <c r="E79" s="86"/>
      <c r="F79" s="86"/>
      <c r="G79" s="86"/>
      <c r="H79" s="86"/>
      <c r="I79" s="86"/>
      <c r="J79" s="86"/>
      <c r="K79" s="86"/>
      <c r="L79" s="86"/>
      <c r="M79" s="86"/>
      <c r="N79" s="86"/>
      <c r="O79" s="47">
        <f t="shared" si="5"/>
        <v>0</v>
      </c>
      <c r="P79" s="92"/>
    </row>
    <row r="80" spans="1:16" x14ac:dyDescent="0.25">
      <c r="A80" s="14"/>
      <c r="B80" s="16" t="s">
        <v>253</v>
      </c>
      <c r="C80" s="86"/>
      <c r="D80" s="86"/>
      <c r="E80" s="86"/>
      <c r="F80" s="86"/>
      <c r="G80" s="86"/>
      <c r="H80" s="86"/>
      <c r="I80" s="86"/>
      <c r="J80" s="86"/>
      <c r="K80" s="86"/>
      <c r="L80" s="86"/>
      <c r="M80" s="86"/>
      <c r="N80" s="86"/>
      <c r="O80" s="47">
        <f t="shared" si="5"/>
        <v>0</v>
      </c>
      <c r="P80" s="92"/>
    </row>
    <row r="81" spans="1:16" x14ac:dyDescent="0.25">
      <c r="A81" s="14"/>
      <c r="B81" s="16" t="s">
        <v>118</v>
      </c>
      <c r="C81" s="86"/>
      <c r="D81" s="86"/>
      <c r="E81" s="86"/>
      <c r="F81" s="86"/>
      <c r="G81" s="86"/>
      <c r="H81" s="86"/>
      <c r="I81" s="86"/>
      <c r="J81" s="86"/>
      <c r="K81" s="86"/>
      <c r="L81" s="86"/>
      <c r="M81" s="86"/>
      <c r="N81" s="86"/>
      <c r="O81" s="47">
        <f t="shared" si="5"/>
        <v>0</v>
      </c>
      <c r="P81" s="92"/>
    </row>
    <row r="82" spans="1:16" hidden="1" x14ac:dyDescent="0.25">
      <c r="A82" s="14"/>
      <c r="B82" s="16" t="s">
        <v>157</v>
      </c>
      <c r="C82" s="86"/>
      <c r="D82" s="86"/>
      <c r="E82" s="86"/>
      <c r="F82" s="86"/>
      <c r="G82" s="86"/>
      <c r="H82" s="86"/>
      <c r="I82" s="86"/>
      <c r="J82" s="86"/>
      <c r="K82" s="86"/>
      <c r="L82" s="87"/>
      <c r="M82" s="87"/>
      <c r="N82" s="87"/>
      <c r="O82" s="47">
        <f t="shared" si="5"/>
        <v>0</v>
      </c>
      <c r="P82" s="92"/>
    </row>
    <row r="83" spans="1:16" x14ac:dyDescent="0.25">
      <c r="A83" s="14"/>
      <c r="B83" s="30" t="s">
        <v>86</v>
      </c>
      <c r="C83" s="49">
        <f>SUM(C78:C82)</f>
        <v>0</v>
      </c>
      <c r="D83" s="49">
        <f t="shared" ref="D83:N83" si="21">SUM(D78:D82)</f>
        <v>0</v>
      </c>
      <c r="E83" s="49">
        <f t="shared" si="21"/>
        <v>0</v>
      </c>
      <c r="F83" s="49">
        <f t="shared" si="21"/>
        <v>0</v>
      </c>
      <c r="G83" s="49">
        <f t="shared" si="21"/>
        <v>0</v>
      </c>
      <c r="H83" s="49">
        <f t="shared" si="21"/>
        <v>0</v>
      </c>
      <c r="I83" s="49">
        <f t="shared" si="21"/>
        <v>0</v>
      </c>
      <c r="J83" s="49">
        <f t="shared" si="21"/>
        <v>0</v>
      </c>
      <c r="K83" s="49">
        <f t="shared" si="21"/>
        <v>0</v>
      </c>
      <c r="L83" s="49">
        <f t="shared" si="21"/>
        <v>0</v>
      </c>
      <c r="M83" s="49">
        <f t="shared" si="21"/>
        <v>0</v>
      </c>
      <c r="N83" s="49">
        <f t="shared" si="21"/>
        <v>0</v>
      </c>
      <c r="O83" s="48">
        <f t="shared" si="5"/>
        <v>0</v>
      </c>
      <c r="P83" s="92"/>
    </row>
    <row r="84" spans="1:16" x14ac:dyDescent="0.25">
      <c r="A84" s="71" t="s">
        <v>67</v>
      </c>
      <c r="B84" s="73" t="s">
        <v>47</v>
      </c>
      <c r="C84" s="74"/>
      <c r="D84" s="74"/>
      <c r="E84" s="74"/>
      <c r="F84" s="74"/>
      <c r="G84" s="74"/>
      <c r="H84" s="74"/>
      <c r="I84" s="74"/>
      <c r="J84" s="74"/>
      <c r="K84" s="74"/>
      <c r="L84" s="100"/>
      <c r="M84" s="100"/>
      <c r="N84" s="101"/>
      <c r="O84" s="135"/>
      <c r="P84" s="92"/>
    </row>
    <row r="85" spans="1:16" x14ac:dyDescent="0.25">
      <c r="A85" s="15"/>
      <c r="B85" s="79" t="s">
        <v>48</v>
      </c>
      <c r="C85" s="84"/>
      <c r="D85" s="84"/>
      <c r="E85" s="84"/>
      <c r="F85" s="84"/>
      <c r="G85" s="84"/>
      <c r="H85" s="84"/>
      <c r="I85" s="84"/>
      <c r="J85" s="84"/>
      <c r="K85" s="84"/>
      <c r="L85" s="85"/>
      <c r="M85" s="85"/>
      <c r="N85" s="85"/>
      <c r="O85" s="47">
        <f t="shared" si="5"/>
        <v>0</v>
      </c>
      <c r="P85" s="92"/>
    </row>
    <row r="86" spans="1:16" x14ac:dyDescent="0.25">
      <c r="A86" s="15"/>
      <c r="B86" s="16" t="s">
        <v>49</v>
      </c>
      <c r="C86" s="86"/>
      <c r="D86" s="86"/>
      <c r="E86" s="86"/>
      <c r="F86" s="86"/>
      <c r="G86" s="86"/>
      <c r="H86" s="86"/>
      <c r="I86" s="86"/>
      <c r="J86" s="86"/>
      <c r="K86" s="86"/>
      <c r="L86" s="87"/>
      <c r="M86" s="87"/>
      <c r="N86" s="87"/>
      <c r="O86" s="47">
        <f t="shared" si="5"/>
        <v>0</v>
      </c>
      <c r="P86" s="92"/>
    </row>
    <row r="87" spans="1:16" x14ac:dyDescent="0.25">
      <c r="A87" s="29"/>
      <c r="B87" s="30" t="s">
        <v>88</v>
      </c>
      <c r="C87" s="49">
        <f>SUM(C84:C86)</f>
        <v>0</v>
      </c>
      <c r="D87" s="49">
        <f t="shared" ref="D87:N87" si="22">SUM(D84:D86)</f>
        <v>0</v>
      </c>
      <c r="E87" s="49">
        <f t="shared" si="22"/>
        <v>0</v>
      </c>
      <c r="F87" s="49">
        <f t="shared" si="22"/>
        <v>0</v>
      </c>
      <c r="G87" s="49">
        <f t="shared" si="22"/>
        <v>0</v>
      </c>
      <c r="H87" s="49">
        <f t="shared" si="22"/>
        <v>0</v>
      </c>
      <c r="I87" s="49">
        <f t="shared" si="22"/>
        <v>0</v>
      </c>
      <c r="J87" s="49">
        <f t="shared" si="22"/>
        <v>0</v>
      </c>
      <c r="K87" s="49">
        <f t="shared" si="22"/>
        <v>0</v>
      </c>
      <c r="L87" s="49">
        <f t="shared" si="22"/>
        <v>0</v>
      </c>
      <c r="M87" s="49">
        <f t="shared" si="22"/>
        <v>0</v>
      </c>
      <c r="N87" s="49">
        <f t="shared" si="22"/>
        <v>0</v>
      </c>
      <c r="O87" s="50">
        <f t="shared" ref="O87:O89" si="23">SUM(C87:N87)</f>
        <v>0</v>
      </c>
      <c r="P87" s="93"/>
    </row>
    <row r="88" spans="1:16" ht="15.75" thickBot="1" x14ac:dyDescent="0.3">
      <c r="A88" s="256" t="s">
        <v>110</v>
      </c>
      <c r="B88" s="256"/>
      <c r="C88" s="51">
        <f>SUM(C27,C32,C37,C40,C43,C45,C50,C56,C61,C65,C70,C73,C76,C83,C87)</f>
        <v>0</v>
      </c>
      <c r="D88" s="51">
        <f t="shared" ref="D88:N88" si="24">SUM(D27,D32,D37,D40,D43,D45,D50,D56,D61,D65,D70,D73,D76,D83,D87)</f>
        <v>0</v>
      </c>
      <c r="E88" s="51">
        <f t="shared" si="24"/>
        <v>0</v>
      </c>
      <c r="F88" s="51">
        <f t="shared" si="24"/>
        <v>0</v>
      </c>
      <c r="G88" s="51">
        <f t="shared" si="24"/>
        <v>0</v>
      </c>
      <c r="H88" s="51">
        <f t="shared" si="24"/>
        <v>0</v>
      </c>
      <c r="I88" s="51">
        <f t="shared" si="24"/>
        <v>0</v>
      </c>
      <c r="J88" s="51">
        <f t="shared" si="24"/>
        <v>0</v>
      </c>
      <c r="K88" s="51">
        <f t="shared" si="24"/>
        <v>0</v>
      </c>
      <c r="L88" s="51">
        <f t="shared" si="24"/>
        <v>0</v>
      </c>
      <c r="M88" s="51">
        <f t="shared" si="24"/>
        <v>0</v>
      </c>
      <c r="N88" s="51">
        <f t="shared" si="24"/>
        <v>0</v>
      </c>
      <c r="O88" s="52">
        <f t="shared" si="23"/>
        <v>0</v>
      </c>
      <c r="P88" s="94"/>
    </row>
    <row r="89" spans="1:16" ht="15.75" thickBot="1" x14ac:dyDescent="0.3">
      <c r="A89" s="247" t="s">
        <v>111</v>
      </c>
      <c r="B89" s="247"/>
      <c r="C89" s="53">
        <f>C17-C88</f>
        <v>0</v>
      </c>
      <c r="D89" s="53">
        <f t="shared" ref="D89:N89" si="25">D17-D88</f>
        <v>0</v>
      </c>
      <c r="E89" s="53">
        <f t="shared" si="25"/>
        <v>0</v>
      </c>
      <c r="F89" s="53">
        <f t="shared" si="25"/>
        <v>0</v>
      </c>
      <c r="G89" s="53">
        <f t="shared" si="25"/>
        <v>0</v>
      </c>
      <c r="H89" s="53">
        <f t="shared" si="25"/>
        <v>0</v>
      </c>
      <c r="I89" s="53">
        <f t="shared" si="25"/>
        <v>0</v>
      </c>
      <c r="J89" s="53">
        <f t="shared" si="25"/>
        <v>0</v>
      </c>
      <c r="K89" s="53">
        <f t="shared" si="25"/>
        <v>0</v>
      </c>
      <c r="L89" s="53">
        <f t="shared" si="25"/>
        <v>0</v>
      </c>
      <c r="M89" s="53">
        <f t="shared" si="25"/>
        <v>0</v>
      </c>
      <c r="N89" s="53">
        <f t="shared" si="25"/>
        <v>0</v>
      </c>
      <c r="O89" s="54">
        <f t="shared" si="23"/>
        <v>0</v>
      </c>
      <c r="P89" s="95"/>
    </row>
  </sheetData>
  <sheetProtection algorithmName="SHA-512" hashValue="j1HCryMcQWUridi8GMUMy8gL/n3wGedFYIqrHBhn1xWjIWGpn546k+5AeOdUhG0gjB11LHcxCUs4f1uSulkCdg==" saltValue="kAPiycaPP7zyjMIt8TP0Mw==" spinCount="100000" sheet="1" objects="1" scenarios="1"/>
  <mergeCells count="8">
    <mergeCell ref="L1:N2"/>
    <mergeCell ref="A89:B89"/>
    <mergeCell ref="A18:B18"/>
    <mergeCell ref="H1:K2"/>
    <mergeCell ref="A5:B5"/>
    <mergeCell ref="D1:G2"/>
    <mergeCell ref="A17:B17"/>
    <mergeCell ref="A88:B88"/>
  </mergeCells>
  <pageMargins left="0.7" right="0.7" top="0.75" bottom="0.75" header="0.1" footer="0.3"/>
  <pageSetup orientation="portrait" horizontalDpi="0" verticalDpi="0" r:id="rId1"/>
  <headerFooter>
    <oddHeader>&amp;L&amp;"Arial,Bold"&amp;8 10:36 AM
&amp;"Arial,Bold"&amp;8 10/25/17
&amp;"Arial,Bold"&amp;8 &amp;C&amp;"Arial,Bold"&amp;12 RC Activties Inc. -MN Programs Events
&amp;"Arial,Bold"&amp;14 Account Listing
&amp;"Arial,Bold"&amp;10 October 25, 2017</oddHeader>
    <oddFooter>&amp;R&amp;"Arial,Bold"&amp;8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showGridLines="0" showRowColHeaders="0" workbookViewId="0">
      <selection activeCell="F38" sqref="F38"/>
    </sheetView>
  </sheetViews>
  <sheetFormatPr defaultRowHeight="15" x14ac:dyDescent="0.25"/>
  <cols>
    <col min="2" max="2" width="34.5703125" customWidth="1"/>
    <col min="3" max="3" width="22.140625" customWidth="1"/>
    <col min="4" max="14" width="10.7109375" customWidth="1"/>
  </cols>
  <sheetData>
    <row r="1" spans="1:36" x14ac:dyDescent="0.25">
      <c r="A1" s="55"/>
      <c r="B1" s="55"/>
      <c r="C1" s="55"/>
      <c r="D1" s="55"/>
      <c r="E1" s="55"/>
      <c r="F1" s="55"/>
      <c r="G1" s="55"/>
      <c r="H1" s="55"/>
      <c r="I1" s="55"/>
      <c r="J1" s="55"/>
      <c r="K1" s="55"/>
      <c r="L1" s="55"/>
      <c r="M1" s="55"/>
      <c r="N1" s="55"/>
      <c r="O1" s="55"/>
      <c r="P1" s="55"/>
      <c r="Q1" s="55"/>
      <c r="R1" s="13"/>
      <c r="S1" s="13"/>
      <c r="T1" s="13"/>
      <c r="U1" s="13"/>
      <c r="V1" s="13"/>
      <c r="W1" s="13"/>
      <c r="X1" s="13"/>
      <c r="Y1" s="13"/>
      <c r="Z1" s="13"/>
      <c r="AA1" s="13"/>
      <c r="AB1" s="13"/>
      <c r="AC1" s="13"/>
      <c r="AD1" s="13"/>
      <c r="AE1" s="13"/>
      <c r="AF1" s="13"/>
      <c r="AG1" s="13"/>
      <c r="AH1" s="13"/>
      <c r="AI1" s="13"/>
      <c r="AJ1" s="13"/>
    </row>
    <row r="2" spans="1:36" ht="18.75" x14ac:dyDescent="0.3">
      <c r="A2" s="257" t="s">
        <v>119</v>
      </c>
      <c r="B2" s="257"/>
      <c r="C2" s="117">
        <v>10000</v>
      </c>
      <c r="D2" s="55"/>
      <c r="E2" s="55"/>
      <c r="F2" s="55"/>
      <c r="G2" s="55"/>
      <c r="H2" s="55"/>
      <c r="I2" s="55"/>
      <c r="J2" s="55"/>
      <c r="K2" s="55"/>
      <c r="L2" s="55"/>
      <c r="M2" s="55"/>
      <c r="N2" s="55"/>
      <c r="O2" s="55"/>
      <c r="P2" s="55"/>
      <c r="Q2" s="55"/>
      <c r="R2" s="13"/>
      <c r="S2" s="13"/>
      <c r="T2" s="13"/>
      <c r="U2" s="13"/>
      <c r="V2" s="13"/>
      <c r="W2" s="13"/>
      <c r="X2" s="13"/>
      <c r="Y2" s="13"/>
      <c r="Z2" s="13"/>
      <c r="AA2" s="13"/>
      <c r="AB2" s="13"/>
      <c r="AC2" s="13"/>
      <c r="AD2" s="13"/>
      <c r="AE2" s="13"/>
      <c r="AF2" s="13"/>
      <c r="AG2" s="13"/>
      <c r="AH2" s="13"/>
      <c r="AI2" s="13"/>
      <c r="AJ2" s="13"/>
    </row>
    <row r="3" spans="1:36" ht="15.75" thickBot="1" x14ac:dyDescent="0.3">
      <c r="A3" s="55"/>
      <c r="B3" s="55"/>
      <c r="C3" s="55"/>
      <c r="D3" s="55"/>
      <c r="E3" s="55"/>
      <c r="F3" s="55"/>
      <c r="G3" s="55"/>
      <c r="H3" s="55"/>
      <c r="I3" s="55"/>
      <c r="J3" s="55"/>
      <c r="K3" s="55"/>
      <c r="L3" s="55"/>
      <c r="M3" s="55"/>
      <c r="N3" s="55"/>
      <c r="O3" s="55"/>
      <c r="P3" s="55"/>
      <c r="Q3" s="55"/>
      <c r="R3" s="13"/>
      <c r="S3" s="13"/>
      <c r="T3" s="13"/>
      <c r="U3" s="13"/>
      <c r="V3" s="13"/>
      <c r="W3" s="13"/>
      <c r="X3" s="13"/>
      <c r="Y3" s="13"/>
      <c r="Z3" s="13"/>
      <c r="AA3" s="13"/>
      <c r="AB3" s="13"/>
      <c r="AC3" s="13"/>
      <c r="AD3" s="13"/>
      <c r="AE3" s="13"/>
      <c r="AF3" s="13"/>
      <c r="AG3" s="13"/>
      <c r="AH3" s="13"/>
      <c r="AI3" s="13"/>
      <c r="AJ3" s="13"/>
    </row>
    <row r="4" spans="1:36" ht="16.5" thickBot="1" x14ac:dyDescent="0.3">
      <c r="A4" s="55"/>
      <c r="B4" s="55"/>
      <c r="C4" s="56"/>
      <c r="D4" s="57" t="s">
        <v>89</v>
      </c>
      <c r="E4" s="58"/>
      <c r="F4" s="59"/>
      <c r="G4" s="57" t="s">
        <v>90</v>
      </c>
      <c r="H4" s="58"/>
      <c r="I4" s="59"/>
      <c r="J4" s="57" t="s">
        <v>91</v>
      </c>
      <c r="K4" s="58"/>
      <c r="L4" s="59"/>
      <c r="M4" s="57" t="s">
        <v>92</v>
      </c>
      <c r="N4" s="60"/>
      <c r="O4" s="61" t="s">
        <v>93</v>
      </c>
      <c r="P4" s="55"/>
      <c r="Q4" s="55"/>
      <c r="R4" s="13"/>
      <c r="S4" s="13"/>
      <c r="T4" s="13"/>
      <c r="U4" s="13"/>
      <c r="V4" s="13"/>
      <c r="W4" s="13"/>
      <c r="X4" s="13"/>
      <c r="Y4" s="13"/>
      <c r="Z4" s="13"/>
      <c r="AA4" s="13"/>
      <c r="AB4" s="13"/>
      <c r="AC4" s="13"/>
      <c r="AD4" s="13"/>
      <c r="AE4" s="13"/>
      <c r="AF4" s="13"/>
      <c r="AG4" s="13"/>
      <c r="AH4" s="13"/>
      <c r="AI4" s="13"/>
      <c r="AJ4" s="13"/>
    </row>
    <row r="5" spans="1:36" ht="15.75" thickBot="1" x14ac:dyDescent="0.3">
      <c r="A5" s="55"/>
      <c r="B5" s="55"/>
      <c r="C5" s="62" t="s">
        <v>266</v>
      </c>
      <c r="D5" s="63" t="s">
        <v>267</v>
      </c>
      <c r="E5" s="64" t="s">
        <v>268</v>
      </c>
      <c r="F5" s="62" t="s">
        <v>269</v>
      </c>
      <c r="G5" s="63" t="s">
        <v>270</v>
      </c>
      <c r="H5" s="64" t="s">
        <v>271</v>
      </c>
      <c r="I5" s="62" t="s">
        <v>272</v>
      </c>
      <c r="J5" s="63" t="s">
        <v>273</v>
      </c>
      <c r="K5" s="64" t="s">
        <v>274</v>
      </c>
      <c r="L5" s="62" t="s">
        <v>275</v>
      </c>
      <c r="M5" s="63" t="s">
        <v>276</v>
      </c>
      <c r="N5" s="64" t="s">
        <v>277</v>
      </c>
      <c r="O5" s="65" t="s">
        <v>278</v>
      </c>
      <c r="P5" s="55"/>
      <c r="Q5" s="55"/>
      <c r="R5" s="13"/>
      <c r="S5" s="13"/>
      <c r="T5" s="13"/>
      <c r="U5" s="13"/>
      <c r="V5" s="13"/>
      <c r="W5" s="13"/>
      <c r="X5" s="13"/>
      <c r="Y5" s="13"/>
      <c r="Z5" s="13"/>
      <c r="AA5" s="13"/>
      <c r="AB5" s="13"/>
      <c r="AC5" s="13"/>
      <c r="AD5" s="13"/>
      <c r="AE5" s="13"/>
      <c r="AF5" s="13"/>
      <c r="AG5" s="13"/>
      <c r="AH5" s="13"/>
      <c r="AI5" s="13"/>
      <c r="AJ5" s="13"/>
    </row>
    <row r="6" spans="1:36" x14ac:dyDescent="0.25">
      <c r="A6" s="55"/>
      <c r="B6" s="55" t="s">
        <v>112</v>
      </c>
      <c r="C6" s="66">
        <f>'2021 RCA Section Budget'!C17</f>
        <v>0</v>
      </c>
      <c r="D6" s="66">
        <f>'2021 RCA Section Budget'!D17</f>
        <v>0</v>
      </c>
      <c r="E6" s="66">
        <f>'2021 RCA Section Budget'!E17</f>
        <v>0</v>
      </c>
      <c r="F6" s="66">
        <f>'2021 RCA Section Budget'!F17</f>
        <v>0</v>
      </c>
      <c r="G6" s="66">
        <f>'2021 RCA Section Budget'!G17</f>
        <v>0</v>
      </c>
      <c r="H6" s="66">
        <f>'2021 RCA Section Budget'!H17</f>
        <v>0</v>
      </c>
      <c r="I6" s="66">
        <f>'2021 RCA Section Budget'!I17</f>
        <v>0</v>
      </c>
      <c r="J6" s="66">
        <f>'2021 RCA Section Budget'!J17</f>
        <v>0</v>
      </c>
      <c r="K6" s="66">
        <f>'2021 RCA Section Budget'!K17</f>
        <v>0</v>
      </c>
      <c r="L6" s="66">
        <f>'2021 RCA Section Budget'!L17</f>
        <v>0</v>
      </c>
      <c r="M6" s="66">
        <f>'2021 RCA Section Budget'!M17</f>
        <v>0</v>
      </c>
      <c r="N6" s="66">
        <f>'2021 RCA Section Budget'!N17</f>
        <v>0</v>
      </c>
      <c r="O6" s="55"/>
      <c r="P6" s="55"/>
      <c r="Q6" s="55"/>
      <c r="R6" s="13"/>
      <c r="S6" s="13"/>
      <c r="T6" s="13"/>
      <c r="U6" s="13"/>
      <c r="V6" s="13"/>
      <c r="W6" s="13"/>
      <c r="X6" s="13"/>
      <c r="Y6" s="13"/>
      <c r="Z6" s="13"/>
      <c r="AA6" s="13"/>
      <c r="AB6" s="13"/>
      <c r="AC6" s="13"/>
      <c r="AD6" s="13"/>
      <c r="AE6" s="13"/>
      <c r="AF6" s="13"/>
      <c r="AG6" s="13"/>
      <c r="AH6" s="13"/>
      <c r="AI6" s="13"/>
      <c r="AJ6" s="13"/>
    </row>
    <row r="7" spans="1:36" x14ac:dyDescent="0.25">
      <c r="A7" s="55"/>
      <c r="B7" s="55" t="s">
        <v>113</v>
      </c>
      <c r="C7" s="67">
        <f>'2021 RCA Section Budget'!C88</f>
        <v>0</v>
      </c>
      <c r="D7" s="67">
        <f>'2021 RCA Section Budget'!D88</f>
        <v>0</v>
      </c>
      <c r="E7" s="67">
        <f>'2021 RCA Section Budget'!E88</f>
        <v>0</v>
      </c>
      <c r="F7" s="67">
        <f>'2021 RCA Section Budget'!F88</f>
        <v>0</v>
      </c>
      <c r="G7" s="67">
        <f>'2021 RCA Section Budget'!G88</f>
        <v>0</v>
      </c>
      <c r="H7" s="67">
        <f>'2021 RCA Section Budget'!H88</f>
        <v>0</v>
      </c>
      <c r="I7" s="67">
        <f>'2021 RCA Section Budget'!I88</f>
        <v>0</v>
      </c>
      <c r="J7" s="67">
        <f>'2021 RCA Section Budget'!J88</f>
        <v>0</v>
      </c>
      <c r="K7" s="67">
        <f>'2021 RCA Section Budget'!K88</f>
        <v>0</v>
      </c>
      <c r="L7" s="67">
        <f>'2021 RCA Section Budget'!L88</f>
        <v>0</v>
      </c>
      <c r="M7" s="67">
        <f>'2021 RCA Section Budget'!M88</f>
        <v>0</v>
      </c>
      <c r="N7" s="67">
        <f>'2021 RCA Section Budget'!N88</f>
        <v>0</v>
      </c>
      <c r="O7" s="55"/>
      <c r="P7" s="55"/>
      <c r="Q7" s="55"/>
      <c r="R7" s="13"/>
      <c r="S7" s="13"/>
      <c r="T7" s="13"/>
      <c r="U7" s="13"/>
      <c r="V7" s="13"/>
      <c r="W7" s="13"/>
      <c r="X7" s="13"/>
      <c r="Y7" s="13"/>
      <c r="Z7" s="13"/>
      <c r="AA7" s="13"/>
      <c r="AB7" s="13"/>
      <c r="AC7" s="13"/>
      <c r="AD7" s="13"/>
      <c r="AE7" s="13"/>
      <c r="AF7" s="13"/>
      <c r="AG7" s="13"/>
      <c r="AH7" s="13"/>
      <c r="AI7" s="13"/>
      <c r="AJ7" s="13"/>
    </row>
    <row r="8" spans="1:36" x14ac:dyDescent="0.25">
      <c r="A8" s="55"/>
      <c r="B8" s="68" t="s">
        <v>114</v>
      </c>
      <c r="C8" s="69">
        <f>SUM(C2+C6)-C7</f>
        <v>10000</v>
      </c>
      <c r="D8" s="69">
        <f>SUM(C8+D6)-D7</f>
        <v>10000</v>
      </c>
      <c r="E8" s="69">
        <f t="shared" ref="E8:N8" si="0">SUM(D8+E6)-E7</f>
        <v>10000</v>
      </c>
      <c r="F8" s="69">
        <f t="shared" si="0"/>
        <v>10000</v>
      </c>
      <c r="G8" s="69">
        <f t="shared" si="0"/>
        <v>10000</v>
      </c>
      <c r="H8" s="69">
        <f t="shared" si="0"/>
        <v>10000</v>
      </c>
      <c r="I8" s="69">
        <f t="shared" si="0"/>
        <v>10000</v>
      </c>
      <c r="J8" s="69">
        <f t="shared" si="0"/>
        <v>10000</v>
      </c>
      <c r="K8" s="69">
        <f t="shared" si="0"/>
        <v>10000</v>
      </c>
      <c r="L8" s="69">
        <f t="shared" si="0"/>
        <v>10000</v>
      </c>
      <c r="M8" s="69">
        <f t="shared" si="0"/>
        <v>10000</v>
      </c>
      <c r="N8" s="69">
        <f t="shared" si="0"/>
        <v>10000</v>
      </c>
      <c r="O8" s="55"/>
      <c r="P8" s="55"/>
      <c r="Q8" s="55"/>
      <c r="R8" s="13"/>
      <c r="S8" s="13"/>
      <c r="T8" s="13"/>
      <c r="U8" s="13"/>
      <c r="V8" s="13"/>
      <c r="W8" s="13"/>
      <c r="X8" s="13"/>
      <c r="Y8" s="13"/>
      <c r="Z8" s="13"/>
      <c r="AA8" s="13"/>
      <c r="AB8" s="13"/>
      <c r="AC8" s="13"/>
      <c r="AD8" s="13"/>
      <c r="AE8" s="13"/>
      <c r="AF8" s="13"/>
      <c r="AG8" s="13"/>
      <c r="AH8" s="13"/>
      <c r="AI8" s="13"/>
      <c r="AJ8" s="13"/>
    </row>
    <row r="9" spans="1:36" x14ac:dyDescent="0.25">
      <c r="A9" s="55"/>
      <c r="B9" s="55"/>
      <c r="C9" s="55"/>
      <c r="D9" s="55"/>
      <c r="E9" s="55"/>
      <c r="F9" s="55"/>
      <c r="G9" s="55"/>
      <c r="H9" s="55"/>
      <c r="I9" s="55"/>
      <c r="J9" s="55"/>
      <c r="K9" s="55"/>
      <c r="L9" s="55"/>
      <c r="M9" s="55"/>
      <c r="N9" s="55"/>
      <c r="O9" s="55"/>
      <c r="P9" s="55"/>
      <c r="Q9" s="55"/>
      <c r="R9" s="13"/>
      <c r="S9" s="13"/>
      <c r="T9" s="13"/>
      <c r="U9" s="13"/>
      <c r="V9" s="13"/>
      <c r="W9" s="13"/>
      <c r="X9" s="13"/>
      <c r="Y9" s="13"/>
      <c r="Z9" s="13"/>
      <c r="AA9" s="13"/>
      <c r="AB9" s="13"/>
      <c r="AC9" s="13"/>
      <c r="AD9" s="13"/>
      <c r="AE9" s="13"/>
      <c r="AF9" s="13"/>
      <c r="AG9" s="13"/>
      <c r="AH9" s="13"/>
      <c r="AI9" s="13"/>
      <c r="AJ9" s="13"/>
    </row>
    <row r="10" spans="1:36" x14ac:dyDescent="0.25">
      <c r="A10" s="55"/>
      <c r="B10" s="55"/>
      <c r="C10" s="55"/>
      <c r="D10" s="55"/>
      <c r="E10" s="55"/>
      <c r="F10" s="55"/>
      <c r="G10" s="55"/>
      <c r="H10" s="55"/>
      <c r="I10" s="55"/>
      <c r="J10" s="55"/>
      <c r="K10" s="55"/>
      <c r="L10" s="55"/>
      <c r="M10" s="55"/>
      <c r="N10" s="55"/>
      <c r="O10" s="55"/>
      <c r="P10" s="55"/>
      <c r="Q10" s="55"/>
      <c r="R10" s="13"/>
      <c r="S10" s="13"/>
      <c r="T10" s="13"/>
      <c r="U10" s="13"/>
      <c r="V10" s="13"/>
      <c r="W10" s="13"/>
      <c r="X10" s="13"/>
      <c r="Y10" s="13"/>
      <c r="Z10" s="13"/>
      <c r="AA10" s="13"/>
      <c r="AB10" s="13"/>
      <c r="AC10" s="13"/>
      <c r="AD10" s="13"/>
      <c r="AE10" s="13"/>
      <c r="AF10" s="13"/>
      <c r="AG10" s="13"/>
      <c r="AH10" s="13"/>
      <c r="AI10" s="13"/>
      <c r="AJ10" s="13"/>
    </row>
    <row r="11" spans="1:36" x14ac:dyDescent="0.25">
      <c r="A11" s="55"/>
      <c r="B11" s="55"/>
      <c r="C11" s="55"/>
      <c r="D11" s="55"/>
      <c r="E11" s="55"/>
      <c r="F11" s="55"/>
      <c r="G11" s="55"/>
      <c r="H11" s="55"/>
      <c r="I11" s="55"/>
      <c r="J11" s="55"/>
      <c r="K11" s="55"/>
      <c r="L11" s="55"/>
      <c r="M11" s="55"/>
      <c r="N11" s="55"/>
      <c r="O11" s="55"/>
      <c r="P11" s="55"/>
      <c r="Q11" s="55"/>
      <c r="R11" s="13"/>
      <c r="S11" s="13"/>
      <c r="T11" s="13"/>
      <c r="U11" s="13"/>
      <c r="V11" s="13"/>
      <c r="W11" s="13"/>
      <c r="X11" s="13"/>
      <c r="Y11" s="13"/>
      <c r="Z11" s="13"/>
      <c r="AA11" s="13"/>
      <c r="AB11" s="13"/>
      <c r="AC11" s="13"/>
      <c r="AD11" s="13"/>
      <c r="AE11" s="13"/>
      <c r="AF11" s="13"/>
      <c r="AG11" s="13"/>
      <c r="AH11" s="13"/>
      <c r="AI11" s="13"/>
      <c r="AJ11" s="13"/>
    </row>
    <row r="12" spans="1:36" x14ac:dyDescent="0.25">
      <c r="A12" s="55"/>
      <c r="B12" s="55"/>
      <c r="C12" s="55"/>
      <c r="D12" s="55"/>
      <c r="E12" s="55"/>
      <c r="F12" s="55"/>
      <c r="G12" s="55"/>
      <c r="H12" s="55"/>
      <c r="I12" s="55"/>
      <c r="J12" s="55"/>
      <c r="K12" s="55"/>
      <c r="L12" s="55"/>
      <c r="M12" s="55"/>
      <c r="N12" s="55"/>
      <c r="O12" s="55"/>
      <c r="P12" s="55"/>
      <c r="Q12" s="55"/>
      <c r="R12" s="13"/>
      <c r="S12" s="13"/>
      <c r="T12" s="13"/>
      <c r="U12" s="13"/>
      <c r="V12" s="13"/>
      <c r="W12" s="13"/>
      <c r="X12" s="13"/>
      <c r="Y12" s="13"/>
      <c r="Z12" s="13"/>
      <c r="AA12" s="13"/>
      <c r="AB12" s="13"/>
      <c r="AC12" s="13"/>
      <c r="AD12" s="13"/>
      <c r="AE12" s="13"/>
      <c r="AF12" s="13"/>
      <c r="AG12" s="13"/>
      <c r="AH12" s="13"/>
      <c r="AI12" s="13"/>
      <c r="AJ12" s="13"/>
    </row>
    <row r="13" spans="1:36" x14ac:dyDescent="0.25">
      <c r="A13" s="55"/>
      <c r="B13" s="55"/>
      <c r="C13" s="55"/>
      <c r="D13" s="55"/>
      <c r="E13" s="55"/>
      <c r="F13" s="55"/>
      <c r="G13" s="55"/>
      <c r="H13" s="55"/>
      <c r="I13" s="55"/>
      <c r="J13" s="55"/>
      <c r="K13" s="55"/>
      <c r="L13" s="55"/>
      <c r="M13" s="55"/>
      <c r="N13" s="55"/>
      <c r="O13" s="55"/>
      <c r="P13" s="55"/>
      <c r="Q13" s="55"/>
      <c r="R13" s="13"/>
      <c r="S13" s="13"/>
      <c r="T13" s="13"/>
      <c r="U13" s="13"/>
      <c r="V13" s="13"/>
      <c r="W13" s="13"/>
      <c r="X13" s="13"/>
      <c r="Y13" s="13"/>
      <c r="Z13" s="13"/>
      <c r="AA13" s="13"/>
      <c r="AB13" s="13"/>
      <c r="AC13" s="13"/>
      <c r="AD13" s="13"/>
      <c r="AE13" s="13"/>
      <c r="AF13" s="13"/>
      <c r="AG13" s="13"/>
      <c r="AH13" s="13"/>
      <c r="AI13" s="13"/>
      <c r="AJ13" s="13"/>
    </row>
    <row r="14" spans="1:36" x14ac:dyDescent="0.25">
      <c r="A14" s="55"/>
      <c r="B14" s="55"/>
      <c r="C14" s="55"/>
      <c r="D14" s="55"/>
      <c r="E14" s="55"/>
      <c r="F14" s="55"/>
      <c r="G14" s="55"/>
      <c r="H14" s="55"/>
      <c r="I14" s="55"/>
      <c r="J14" s="55"/>
      <c r="K14" s="55"/>
      <c r="L14" s="55"/>
      <c r="M14" s="55"/>
      <c r="N14" s="55"/>
      <c r="O14" s="55"/>
      <c r="P14" s="55"/>
      <c r="Q14" s="55"/>
      <c r="R14" s="13"/>
      <c r="S14" s="13"/>
      <c r="T14" s="13"/>
      <c r="U14" s="13"/>
      <c r="V14" s="13"/>
      <c r="W14" s="13"/>
      <c r="X14" s="13"/>
      <c r="Y14" s="13"/>
      <c r="Z14" s="13"/>
      <c r="AA14" s="13"/>
      <c r="AB14" s="13"/>
      <c r="AC14" s="13"/>
      <c r="AD14" s="13"/>
      <c r="AE14" s="13"/>
      <c r="AF14" s="13"/>
      <c r="AG14" s="13"/>
      <c r="AH14" s="13"/>
      <c r="AI14" s="13"/>
      <c r="AJ14" s="13"/>
    </row>
    <row r="15" spans="1:36" x14ac:dyDescent="0.25">
      <c r="A15" s="55"/>
      <c r="B15" s="55"/>
      <c r="C15" s="55"/>
      <c r="D15" s="55"/>
      <c r="E15" s="55"/>
      <c r="F15" s="55"/>
      <c r="G15" s="55"/>
      <c r="H15" s="55"/>
      <c r="I15" s="55"/>
      <c r="J15" s="55"/>
      <c r="K15" s="55"/>
      <c r="L15" s="55"/>
      <c r="M15" s="55"/>
      <c r="N15" s="55"/>
      <c r="O15" s="55"/>
      <c r="P15" s="55"/>
      <c r="Q15" s="55"/>
      <c r="R15" s="13"/>
      <c r="S15" s="13"/>
      <c r="T15" s="13"/>
      <c r="U15" s="13"/>
      <c r="V15" s="13"/>
      <c r="W15" s="13"/>
      <c r="X15" s="13"/>
      <c r="Y15" s="13"/>
      <c r="Z15" s="13"/>
      <c r="AA15" s="13"/>
      <c r="AB15" s="13"/>
      <c r="AC15" s="13"/>
      <c r="AD15" s="13"/>
      <c r="AE15" s="13"/>
      <c r="AF15" s="13"/>
      <c r="AG15" s="13"/>
      <c r="AH15" s="13"/>
      <c r="AI15" s="13"/>
      <c r="AJ15" s="13"/>
    </row>
    <row r="16" spans="1:36" x14ac:dyDescent="0.25">
      <c r="A16" s="55"/>
      <c r="B16" s="55"/>
      <c r="C16" s="55"/>
      <c r="D16" s="55"/>
      <c r="E16" s="55"/>
      <c r="F16" s="55"/>
      <c r="G16" s="55"/>
      <c r="H16" s="55"/>
      <c r="I16" s="55"/>
      <c r="J16" s="55"/>
      <c r="K16" s="55"/>
      <c r="L16" s="55"/>
      <c r="M16" s="55"/>
      <c r="N16" s="55"/>
      <c r="O16" s="55"/>
      <c r="P16" s="55"/>
      <c r="Q16" s="55"/>
      <c r="R16" s="13"/>
      <c r="S16" s="13"/>
      <c r="T16" s="13"/>
      <c r="U16" s="13"/>
      <c r="V16" s="13"/>
      <c r="W16" s="13"/>
      <c r="X16" s="13"/>
      <c r="Y16" s="13"/>
      <c r="Z16" s="13"/>
      <c r="AA16" s="13"/>
      <c r="AB16" s="13"/>
      <c r="AC16" s="13"/>
      <c r="AD16" s="13"/>
      <c r="AE16" s="13"/>
      <c r="AF16" s="13"/>
      <c r="AG16" s="13"/>
      <c r="AH16" s="13"/>
      <c r="AI16" s="13"/>
      <c r="AJ16" s="13"/>
    </row>
    <row r="17" spans="1:36" x14ac:dyDescent="0.25">
      <c r="A17" s="55"/>
      <c r="B17" s="55"/>
      <c r="C17" s="55"/>
      <c r="D17" s="55"/>
      <c r="E17" s="55"/>
      <c r="F17" s="55"/>
      <c r="G17" s="55"/>
      <c r="H17" s="55"/>
      <c r="I17" s="55"/>
      <c r="J17" s="55"/>
      <c r="K17" s="55"/>
      <c r="L17" s="55"/>
      <c r="M17" s="55"/>
      <c r="N17" s="55"/>
      <c r="O17" s="55"/>
      <c r="P17" s="55"/>
      <c r="Q17" s="55"/>
      <c r="R17" s="13"/>
      <c r="S17" s="13"/>
      <c r="T17" s="13"/>
      <c r="U17" s="13"/>
      <c r="V17" s="13"/>
      <c r="W17" s="13"/>
      <c r="X17" s="13"/>
      <c r="Y17" s="13"/>
      <c r="Z17" s="13"/>
      <c r="AA17" s="13"/>
      <c r="AB17" s="13"/>
      <c r="AC17" s="13"/>
      <c r="AD17" s="13"/>
      <c r="AE17" s="13"/>
      <c r="AF17" s="13"/>
      <c r="AG17" s="13"/>
      <c r="AH17" s="13"/>
      <c r="AI17" s="13"/>
      <c r="AJ17" s="13"/>
    </row>
    <row r="18" spans="1:36" x14ac:dyDescent="0.25">
      <c r="A18" s="55"/>
      <c r="B18" s="55"/>
      <c r="C18" s="55"/>
      <c r="D18" s="55"/>
      <c r="E18" s="55"/>
      <c r="F18" s="55"/>
      <c r="G18" s="55"/>
      <c r="H18" s="55"/>
      <c r="I18" s="55"/>
      <c r="J18" s="55"/>
      <c r="K18" s="55"/>
      <c r="L18" s="55"/>
      <c r="M18" s="55"/>
      <c r="N18" s="55"/>
      <c r="O18" s="55"/>
      <c r="P18" s="55"/>
      <c r="Q18" s="55"/>
      <c r="R18" s="13"/>
      <c r="S18" s="13"/>
      <c r="T18" s="13"/>
      <c r="U18" s="13"/>
      <c r="V18" s="13"/>
      <c r="W18" s="13"/>
      <c r="X18" s="13"/>
      <c r="Y18" s="13"/>
      <c r="Z18" s="13"/>
      <c r="AA18" s="13"/>
      <c r="AB18" s="13"/>
      <c r="AC18" s="13"/>
      <c r="AD18" s="13"/>
      <c r="AE18" s="13"/>
      <c r="AF18" s="13"/>
      <c r="AG18" s="13"/>
      <c r="AH18" s="13"/>
      <c r="AI18" s="13"/>
      <c r="AJ18" s="13"/>
    </row>
    <row r="19" spans="1:36" x14ac:dyDescent="0.25">
      <c r="A19" s="55"/>
      <c r="B19" s="55"/>
      <c r="C19" s="55"/>
      <c r="D19" s="55"/>
      <c r="E19" s="55"/>
      <c r="F19" s="55"/>
      <c r="G19" s="55"/>
      <c r="H19" s="55"/>
      <c r="I19" s="55"/>
      <c r="J19" s="55"/>
      <c r="K19" s="55"/>
      <c r="L19" s="55"/>
      <c r="M19" s="55"/>
      <c r="N19" s="55"/>
      <c r="O19" s="55"/>
      <c r="P19" s="55"/>
      <c r="Q19" s="55"/>
      <c r="R19" s="13"/>
      <c r="S19" s="13"/>
      <c r="T19" s="13"/>
      <c r="U19" s="13"/>
      <c r="V19" s="13"/>
      <c r="W19" s="13"/>
      <c r="X19" s="13"/>
      <c r="Y19" s="13"/>
      <c r="Z19" s="13"/>
      <c r="AA19" s="13"/>
      <c r="AB19" s="13"/>
      <c r="AC19" s="13"/>
      <c r="AD19" s="13"/>
      <c r="AE19" s="13"/>
      <c r="AF19" s="13"/>
      <c r="AG19" s="13"/>
      <c r="AH19" s="13"/>
      <c r="AI19" s="13"/>
      <c r="AJ19" s="13"/>
    </row>
    <row r="20" spans="1:36" x14ac:dyDescent="0.25">
      <c r="A20" s="55"/>
      <c r="B20" s="55"/>
      <c r="C20" s="55"/>
      <c r="D20" s="55"/>
      <c r="E20" s="55"/>
      <c r="F20" s="55"/>
      <c r="G20" s="55"/>
      <c r="H20" s="55"/>
      <c r="I20" s="55"/>
      <c r="J20" s="55"/>
      <c r="K20" s="55"/>
      <c r="L20" s="55"/>
      <c r="M20" s="55"/>
      <c r="N20" s="55"/>
      <c r="O20" s="55"/>
      <c r="P20" s="55"/>
      <c r="Q20" s="55"/>
      <c r="R20" s="13"/>
      <c r="S20" s="13"/>
      <c r="T20" s="13"/>
      <c r="U20" s="13"/>
      <c r="V20" s="13"/>
      <c r="W20" s="13"/>
      <c r="X20" s="13"/>
      <c r="Y20" s="13"/>
      <c r="Z20" s="13"/>
      <c r="AA20" s="13"/>
      <c r="AB20" s="13"/>
      <c r="AC20" s="13"/>
      <c r="AD20" s="13"/>
      <c r="AE20" s="13"/>
      <c r="AF20" s="13"/>
      <c r="AG20" s="13"/>
      <c r="AH20" s="13"/>
      <c r="AI20" s="13"/>
      <c r="AJ20" s="13"/>
    </row>
    <row r="21" spans="1:36" x14ac:dyDescent="0.25">
      <c r="A21" s="55"/>
      <c r="B21" s="55"/>
      <c r="C21" s="55"/>
      <c r="D21" s="55"/>
      <c r="E21" s="55"/>
      <c r="F21" s="55"/>
      <c r="G21" s="55"/>
      <c r="H21" s="55"/>
      <c r="I21" s="55"/>
      <c r="J21" s="55"/>
      <c r="K21" s="55"/>
      <c r="L21" s="55"/>
      <c r="M21" s="55"/>
      <c r="N21" s="55"/>
      <c r="O21" s="55"/>
      <c r="P21" s="55"/>
      <c r="Q21" s="55"/>
      <c r="R21" s="13"/>
      <c r="S21" s="13"/>
      <c r="T21" s="13"/>
      <c r="U21" s="13"/>
      <c r="V21" s="13"/>
      <c r="W21" s="13"/>
      <c r="X21" s="13"/>
      <c r="Y21" s="13"/>
      <c r="Z21" s="13"/>
      <c r="AA21" s="13"/>
      <c r="AB21" s="13"/>
      <c r="AC21" s="13"/>
      <c r="AD21" s="13"/>
      <c r="AE21" s="13"/>
      <c r="AF21" s="13"/>
      <c r="AG21" s="13"/>
      <c r="AH21" s="13"/>
      <c r="AI21" s="13"/>
      <c r="AJ21" s="13"/>
    </row>
    <row r="22" spans="1:36" x14ac:dyDescent="0.25">
      <c r="A22" s="55"/>
      <c r="B22" s="55"/>
      <c r="C22" s="55"/>
      <c r="D22" s="55"/>
      <c r="E22" s="55"/>
      <c r="F22" s="55"/>
      <c r="G22" s="55"/>
      <c r="H22" s="55"/>
      <c r="I22" s="55"/>
      <c r="J22" s="55"/>
      <c r="K22" s="55"/>
      <c r="L22" s="55"/>
      <c r="M22" s="55"/>
      <c r="N22" s="55"/>
      <c r="O22" s="55"/>
      <c r="P22" s="55"/>
      <c r="Q22" s="55"/>
      <c r="R22" s="13"/>
      <c r="S22" s="13"/>
      <c r="T22" s="13"/>
      <c r="U22" s="13"/>
      <c r="V22" s="13"/>
      <c r="W22" s="13"/>
      <c r="X22" s="13"/>
      <c r="Y22" s="13"/>
      <c r="Z22" s="13"/>
      <c r="AA22" s="13"/>
      <c r="AB22" s="13"/>
      <c r="AC22" s="13"/>
      <c r="AD22" s="13"/>
      <c r="AE22" s="13"/>
      <c r="AF22" s="13"/>
      <c r="AG22" s="13"/>
      <c r="AH22" s="13"/>
      <c r="AI22" s="13"/>
      <c r="AJ22" s="13"/>
    </row>
    <row r="23" spans="1:36" x14ac:dyDescent="0.25">
      <c r="A23" s="55"/>
      <c r="B23" s="55"/>
      <c r="C23" s="55"/>
      <c r="D23" s="55"/>
      <c r="E23" s="55"/>
      <c r="F23" s="55"/>
      <c r="G23" s="55"/>
      <c r="H23" s="55"/>
      <c r="I23" s="55"/>
      <c r="J23" s="55"/>
      <c r="K23" s="55"/>
      <c r="L23" s="55"/>
      <c r="M23" s="55"/>
      <c r="N23" s="55"/>
      <c r="O23" s="55"/>
      <c r="P23" s="55"/>
      <c r="Q23" s="55"/>
      <c r="R23" s="13"/>
      <c r="S23" s="13"/>
      <c r="T23" s="13"/>
      <c r="U23" s="13"/>
      <c r="V23" s="13"/>
      <c r="W23" s="13"/>
      <c r="X23" s="13"/>
      <c r="Y23" s="13"/>
      <c r="Z23" s="13"/>
      <c r="AA23" s="13"/>
      <c r="AB23" s="13"/>
      <c r="AC23" s="13"/>
      <c r="AD23" s="13"/>
      <c r="AE23" s="13"/>
      <c r="AF23" s="13"/>
      <c r="AG23" s="13"/>
      <c r="AH23" s="13"/>
      <c r="AI23" s="13"/>
      <c r="AJ23" s="13"/>
    </row>
    <row r="24" spans="1:36" x14ac:dyDescent="0.25">
      <c r="A24" s="55"/>
      <c r="B24" s="55"/>
      <c r="C24" s="55"/>
      <c r="D24" s="55"/>
      <c r="E24" s="55"/>
      <c r="F24" s="55"/>
      <c r="G24" s="55"/>
      <c r="H24" s="55"/>
      <c r="I24" s="55"/>
      <c r="J24" s="55"/>
      <c r="K24" s="55"/>
      <c r="L24" s="55"/>
      <c r="M24" s="55"/>
      <c r="N24" s="55"/>
      <c r="O24" s="55"/>
      <c r="P24" s="55"/>
      <c r="Q24" s="55"/>
      <c r="R24" s="13"/>
      <c r="S24" s="13"/>
      <c r="T24" s="13"/>
      <c r="U24" s="13"/>
      <c r="V24" s="13"/>
      <c r="W24" s="13"/>
      <c r="X24" s="13"/>
      <c r="Y24" s="13"/>
      <c r="Z24" s="13"/>
      <c r="AA24" s="13"/>
      <c r="AB24" s="13"/>
      <c r="AC24" s="13"/>
      <c r="AD24" s="13"/>
      <c r="AE24" s="13"/>
      <c r="AF24" s="13"/>
      <c r="AG24" s="13"/>
      <c r="AH24" s="13"/>
      <c r="AI24" s="13"/>
      <c r="AJ24" s="13"/>
    </row>
    <row r="25" spans="1:36" x14ac:dyDescent="0.25">
      <c r="A25" s="55"/>
      <c r="B25" s="55"/>
      <c r="C25" s="55"/>
      <c r="D25" s="55"/>
      <c r="E25" s="55"/>
      <c r="F25" s="55"/>
      <c r="G25" s="55"/>
      <c r="H25" s="55"/>
      <c r="I25" s="55"/>
      <c r="J25" s="55"/>
      <c r="K25" s="55"/>
      <c r="L25" s="55"/>
      <c r="M25" s="55"/>
      <c r="N25" s="55"/>
      <c r="O25" s="55"/>
      <c r="P25" s="55"/>
      <c r="Q25" s="55"/>
      <c r="R25" s="13"/>
      <c r="S25" s="13"/>
      <c r="T25" s="13"/>
      <c r="U25" s="13"/>
      <c r="V25" s="13"/>
      <c r="W25" s="13"/>
      <c r="X25" s="13"/>
      <c r="Y25" s="13"/>
      <c r="Z25" s="13"/>
      <c r="AA25" s="13"/>
      <c r="AB25" s="13"/>
      <c r="AC25" s="13"/>
      <c r="AD25" s="13"/>
      <c r="AE25" s="13"/>
      <c r="AF25" s="13"/>
      <c r="AG25" s="13"/>
      <c r="AH25" s="13"/>
      <c r="AI25" s="13"/>
      <c r="AJ25" s="13"/>
    </row>
    <row r="26" spans="1:36" x14ac:dyDescent="0.25">
      <c r="A26" s="55"/>
      <c r="B26" s="55"/>
      <c r="C26" s="55"/>
      <c r="D26" s="55"/>
      <c r="E26" s="55"/>
      <c r="F26" s="55"/>
      <c r="G26" s="55"/>
      <c r="H26" s="55"/>
      <c r="I26" s="55"/>
      <c r="J26" s="55"/>
      <c r="K26" s="55"/>
      <c r="L26" s="55"/>
      <c r="M26" s="55"/>
      <c r="N26" s="55"/>
      <c r="O26" s="55"/>
      <c r="P26" s="55"/>
      <c r="Q26" s="55"/>
      <c r="R26" s="13"/>
      <c r="S26" s="13"/>
      <c r="T26" s="13"/>
      <c r="U26" s="13"/>
      <c r="V26" s="13"/>
      <c r="W26" s="13"/>
      <c r="X26" s="13"/>
      <c r="Y26" s="13"/>
      <c r="Z26" s="13"/>
      <c r="AA26" s="13"/>
      <c r="AB26" s="13"/>
      <c r="AC26" s="13"/>
      <c r="AD26" s="13"/>
      <c r="AE26" s="13"/>
      <c r="AF26" s="13"/>
      <c r="AG26" s="13"/>
      <c r="AH26" s="13"/>
      <c r="AI26" s="13"/>
      <c r="AJ26" s="13"/>
    </row>
    <row r="27" spans="1:36" x14ac:dyDescent="0.25">
      <c r="A27" s="55"/>
      <c r="B27" s="55"/>
      <c r="C27" s="55"/>
      <c r="D27" s="55"/>
      <c r="E27" s="55"/>
      <c r="F27" s="55"/>
      <c r="G27" s="55"/>
      <c r="H27" s="55"/>
      <c r="I27" s="55"/>
      <c r="J27" s="55"/>
      <c r="K27" s="55"/>
      <c r="L27" s="55"/>
      <c r="M27" s="55"/>
      <c r="N27" s="55"/>
      <c r="O27" s="55"/>
      <c r="P27" s="55"/>
      <c r="Q27" s="55"/>
      <c r="R27" s="13"/>
      <c r="S27" s="13"/>
      <c r="T27" s="13"/>
      <c r="U27" s="13"/>
      <c r="V27" s="13"/>
      <c r="W27" s="13"/>
      <c r="X27" s="13"/>
      <c r="Y27" s="13"/>
      <c r="Z27" s="13"/>
      <c r="AA27" s="13"/>
      <c r="AB27" s="13"/>
      <c r="AC27" s="13"/>
      <c r="AD27" s="13"/>
      <c r="AE27" s="13"/>
      <c r="AF27" s="13"/>
      <c r="AG27" s="13"/>
      <c r="AH27" s="13"/>
      <c r="AI27" s="13"/>
      <c r="AJ27" s="13"/>
    </row>
    <row r="28" spans="1:36" x14ac:dyDescent="0.25">
      <c r="A28" s="55"/>
      <c r="B28" s="55"/>
      <c r="C28" s="55"/>
      <c r="D28" s="55"/>
      <c r="E28" s="55"/>
      <c r="F28" s="55"/>
      <c r="G28" s="55"/>
      <c r="H28" s="55"/>
      <c r="I28" s="55"/>
      <c r="J28" s="55"/>
      <c r="K28" s="55"/>
      <c r="L28" s="55"/>
      <c r="M28" s="55"/>
      <c r="N28" s="55"/>
      <c r="O28" s="55"/>
      <c r="P28" s="55"/>
      <c r="Q28" s="55"/>
      <c r="R28" s="13"/>
      <c r="S28" s="13"/>
      <c r="T28" s="13"/>
      <c r="U28" s="13"/>
      <c r="V28" s="13"/>
      <c r="W28" s="13"/>
      <c r="X28" s="13"/>
      <c r="Y28" s="13"/>
      <c r="Z28" s="13"/>
      <c r="AA28" s="13"/>
      <c r="AB28" s="13"/>
      <c r="AC28" s="13"/>
      <c r="AD28" s="13"/>
      <c r="AE28" s="13"/>
      <c r="AF28" s="13"/>
      <c r="AG28" s="13"/>
      <c r="AH28" s="13"/>
      <c r="AI28" s="13"/>
      <c r="AJ28" s="13"/>
    </row>
    <row r="29" spans="1:36" x14ac:dyDescent="0.25">
      <c r="A29" s="55"/>
      <c r="B29" s="55"/>
      <c r="C29" s="55"/>
      <c r="D29" s="55"/>
      <c r="E29" s="55"/>
      <c r="F29" s="55"/>
      <c r="G29" s="55"/>
      <c r="H29" s="55"/>
      <c r="I29" s="55"/>
      <c r="J29" s="55"/>
      <c r="K29" s="55"/>
      <c r="L29" s="55"/>
      <c r="M29" s="55"/>
      <c r="N29" s="55"/>
      <c r="O29" s="55"/>
      <c r="P29" s="55"/>
      <c r="Q29" s="55"/>
      <c r="R29" s="13"/>
      <c r="S29" s="13"/>
      <c r="T29" s="13"/>
      <c r="U29" s="13"/>
      <c r="V29" s="13"/>
      <c r="W29" s="13"/>
      <c r="X29" s="13"/>
      <c r="Y29" s="13"/>
      <c r="Z29" s="13"/>
      <c r="AA29" s="13"/>
      <c r="AB29" s="13"/>
      <c r="AC29" s="13"/>
      <c r="AD29" s="13"/>
      <c r="AE29" s="13"/>
      <c r="AF29" s="13"/>
      <c r="AG29" s="13"/>
      <c r="AH29" s="13"/>
      <c r="AI29" s="13"/>
      <c r="AJ29" s="13"/>
    </row>
    <row r="30" spans="1:36" x14ac:dyDescent="0.25">
      <c r="A30" s="55"/>
      <c r="B30" s="55"/>
      <c r="C30" s="55"/>
      <c r="D30" s="55"/>
      <c r="E30" s="55"/>
      <c r="F30" s="55"/>
      <c r="G30" s="55"/>
      <c r="H30" s="55"/>
      <c r="I30" s="55"/>
      <c r="J30" s="55"/>
      <c r="K30" s="55"/>
      <c r="L30" s="55"/>
      <c r="M30" s="55"/>
      <c r="N30" s="55"/>
      <c r="O30" s="55"/>
      <c r="P30" s="55"/>
      <c r="Q30" s="55"/>
      <c r="R30" s="13"/>
      <c r="S30" s="13"/>
      <c r="T30" s="13"/>
      <c r="U30" s="13"/>
      <c r="V30" s="13"/>
      <c r="W30" s="13"/>
      <c r="X30" s="13"/>
      <c r="Y30" s="13"/>
      <c r="Z30" s="13"/>
      <c r="AA30" s="13"/>
      <c r="AB30" s="13"/>
      <c r="AC30" s="13"/>
      <c r="AD30" s="13"/>
      <c r="AE30" s="13"/>
      <c r="AF30" s="13"/>
      <c r="AG30" s="13"/>
      <c r="AH30" s="13"/>
      <c r="AI30" s="13"/>
      <c r="AJ30" s="13"/>
    </row>
    <row r="31" spans="1:36" x14ac:dyDescent="0.25">
      <c r="A31" s="55"/>
      <c r="B31" s="55"/>
      <c r="C31" s="55"/>
      <c r="D31" s="55"/>
      <c r="E31" s="55"/>
      <c r="F31" s="55"/>
      <c r="G31" s="55"/>
      <c r="H31" s="55"/>
      <c r="I31" s="55"/>
      <c r="J31" s="55"/>
      <c r="K31" s="55"/>
      <c r="L31" s="55"/>
      <c r="M31" s="55"/>
      <c r="N31" s="55"/>
      <c r="O31" s="55"/>
      <c r="P31" s="55"/>
      <c r="Q31" s="55"/>
      <c r="R31" s="13"/>
      <c r="S31" s="13"/>
      <c r="T31" s="13"/>
      <c r="U31" s="13"/>
      <c r="V31" s="13"/>
      <c r="W31" s="13"/>
      <c r="X31" s="13"/>
      <c r="Y31" s="13"/>
      <c r="Z31" s="13"/>
      <c r="AA31" s="13"/>
      <c r="AB31" s="13"/>
      <c r="AC31" s="13"/>
      <c r="AD31" s="13"/>
      <c r="AE31" s="13"/>
      <c r="AF31" s="13"/>
      <c r="AG31" s="13"/>
      <c r="AH31" s="13"/>
      <c r="AI31" s="13"/>
      <c r="AJ31" s="13"/>
    </row>
    <row r="32" spans="1:36" x14ac:dyDescent="0.25">
      <c r="A32" s="55"/>
      <c r="B32" s="55"/>
      <c r="C32" s="55"/>
      <c r="D32" s="55"/>
      <c r="E32" s="55"/>
      <c r="F32" s="55"/>
      <c r="G32" s="55"/>
      <c r="H32" s="55"/>
      <c r="I32" s="55"/>
      <c r="J32" s="55"/>
      <c r="K32" s="55"/>
      <c r="L32" s="55"/>
      <c r="M32" s="55"/>
      <c r="N32" s="55"/>
      <c r="O32" s="55"/>
      <c r="P32" s="55"/>
      <c r="Q32" s="55"/>
      <c r="R32" s="13"/>
      <c r="S32" s="13"/>
      <c r="T32" s="13"/>
      <c r="U32" s="13"/>
      <c r="V32" s="13"/>
      <c r="W32" s="13"/>
      <c r="X32" s="13"/>
      <c r="Y32" s="13"/>
      <c r="Z32" s="13"/>
      <c r="AA32" s="13"/>
      <c r="AB32" s="13"/>
      <c r="AC32" s="13"/>
      <c r="AD32" s="13"/>
      <c r="AE32" s="13"/>
      <c r="AF32" s="13"/>
      <c r="AG32" s="13"/>
      <c r="AH32" s="13"/>
      <c r="AI32" s="13"/>
      <c r="AJ32" s="13"/>
    </row>
    <row r="33" spans="1:36" x14ac:dyDescent="0.25">
      <c r="A33" s="55"/>
      <c r="B33" s="55"/>
      <c r="C33" s="55"/>
      <c r="D33" s="55"/>
      <c r="E33" s="55"/>
      <c r="F33" s="55"/>
      <c r="G33" s="55"/>
      <c r="H33" s="55"/>
      <c r="I33" s="55"/>
      <c r="J33" s="55"/>
      <c r="K33" s="55"/>
      <c r="L33" s="55"/>
      <c r="M33" s="55"/>
      <c r="N33" s="55"/>
      <c r="O33" s="55"/>
      <c r="P33" s="55"/>
      <c r="Q33" s="55"/>
      <c r="R33" s="13"/>
      <c r="S33" s="13"/>
      <c r="T33" s="13"/>
      <c r="U33" s="13"/>
      <c r="V33" s="13"/>
      <c r="W33" s="13"/>
      <c r="X33" s="13"/>
      <c r="Y33" s="13"/>
      <c r="Z33" s="13"/>
      <c r="AA33" s="13"/>
      <c r="AB33" s="13"/>
      <c r="AC33" s="13"/>
      <c r="AD33" s="13"/>
      <c r="AE33" s="13"/>
      <c r="AF33" s="13"/>
      <c r="AG33" s="13"/>
      <c r="AH33" s="13"/>
      <c r="AI33" s="13"/>
      <c r="AJ33" s="13"/>
    </row>
    <row r="34" spans="1:36" x14ac:dyDescent="0.25">
      <c r="A34" s="55"/>
      <c r="B34" s="55"/>
      <c r="C34" s="55"/>
      <c r="D34" s="55"/>
      <c r="E34" s="55"/>
      <c r="F34" s="55"/>
      <c r="G34" s="55"/>
      <c r="H34" s="55"/>
      <c r="I34" s="55"/>
      <c r="J34" s="55"/>
      <c r="K34" s="55"/>
      <c r="L34" s="55"/>
      <c r="M34" s="55"/>
      <c r="N34" s="55"/>
      <c r="O34" s="55"/>
      <c r="P34" s="55"/>
      <c r="Q34" s="55"/>
      <c r="R34" s="13"/>
      <c r="S34" s="13"/>
      <c r="T34" s="13"/>
      <c r="U34" s="13"/>
      <c r="V34" s="13"/>
      <c r="W34" s="13"/>
      <c r="X34" s="13"/>
      <c r="Y34" s="13"/>
      <c r="Z34" s="13"/>
      <c r="AA34" s="13"/>
      <c r="AB34" s="13"/>
      <c r="AC34" s="13"/>
      <c r="AD34" s="13"/>
      <c r="AE34" s="13"/>
      <c r="AF34" s="13"/>
      <c r="AG34" s="13"/>
      <c r="AH34" s="13"/>
      <c r="AI34" s="13"/>
      <c r="AJ34" s="13"/>
    </row>
    <row r="35" spans="1:36" x14ac:dyDescent="0.25">
      <c r="A35" s="55"/>
      <c r="B35" s="55"/>
      <c r="C35" s="55"/>
      <c r="D35" s="55"/>
      <c r="E35" s="55"/>
      <c r="F35" s="55"/>
      <c r="G35" s="55"/>
      <c r="H35" s="55"/>
      <c r="I35" s="55"/>
      <c r="J35" s="55"/>
      <c r="K35" s="55"/>
      <c r="L35" s="55"/>
      <c r="M35" s="55"/>
      <c r="N35" s="55"/>
      <c r="O35" s="55"/>
      <c r="P35" s="55"/>
      <c r="Q35" s="55"/>
      <c r="R35" s="13"/>
      <c r="S35" s="13"/>
      <c r="T35" s="13"/>
      <c r="U35" s="13"/>
      <c r="V35" s="13"/>
      <c r="W35" s="13"/>
      <c r="X35" s="13"/>
      <c r="Y35" s="13"/>
      <c r="Z35" s="13"/>
      <c r="AA35" s="13"/>
      <c r="AB35" s="13"/>
      <c r="AC35" s="13"/>
      <c r="AD35" s="13"/>
      <c r="AE35" s="13"/>
      <c r="AF35" s="13"/>
      <c r="AG35" s="13"/>
      <c r="AH35" s="13"/>
      <c r="AI35" s="13"/>
      <c r="AJ35" s="13"/>
    </row>
    <row r="36" spans="1:36"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row>
    <row r="37" spans="1:36"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row>
    <row r="38" spans="1:36"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row>
    <row r="39" spans="1:36"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row>
    <row r="40" spans="1:36"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row>
    <row r="41" spans="1:36"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row>
    <row r="42" spans="1:36"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row>
    <row r="43" spans="1:36"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row>
    <row r="44" spans="1:36"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row>
    <row r="45" spans="1:36"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row>
    <row r="46" spans="1:36"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row>
    <row r="47" spans="1:36"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row>
    <row r="48" spans="1:36"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1:36"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spans="1:36"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row>
    <row r="51" spans="1:36"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row>
    <row r="52" spans="1:36" x14ac:dyDescent="0.25">
      <c r="A52" s="13"/>
      <c r="B52" s="13"/>
      <c r="C52" s="13"/>
      <c r="D52" s="13"/>
      <c r="E52" s="13"/>
      <c r="F52" s="13"/>
      <c r="G52" s="13"/>
      <c r="H52" s="13"/>
      <c r="I52" s="13"/>
      <c r="J52" s="13"/>
      <c r="K52" s="13"/>
      <c r="L52" s="13"/>
      <c r="M52" s="13"/>
      <c r="N52" s="13"/>
      <c r="O52" s="13"/>
    </row>
  </sheetData>
  <sheetProtection algorithmName="SHA-512" hashValue="YTOF7jdrGcd9Y16Tz1uHVIulG1lJUZLpuOyTwYY4lvakgJm0ZD3u1QCIEbw3vYr4mSwdQtFOGqvT4WY92SbUGw==" saltValue="b+sXhvF8xBJtIbjZvNKrRQ==" spinCount="100000" sheet="1" objects="1" scenarios="1"/>
  <mergeCells count="1">
    <mergeCell ref="A2:B2"/>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workbookViewId="0">
      <selection activeCell="C1" sqref="C1:E1"/>
    </sheetView>
  </sheetViews>
  <sheetFormatPr defaultRowHeight="15" x14ac:dyDescent="0.25"/>
  <cols>
    <col min="1" max="1" width="6.7109375" style="1" customWidth="1"/>
    <col min="2" max="2" width="34" style="1" customWidth="1"/>
    <col min="3" max="3" width="10.7109375" style="1" customWidth="1"/>
    <col min="4" max="4" width="2.85546875" style="1" customWidth="1"/>
    <col min="5" max="5" width="10.7109375" style="1" customWidth="1"/>
  </cols>
  <sheetData>
    <row r="1" spans="1:33" ht="28.5" customHeight="1" x14ac:dyDescent="0.4">
      <c r="A1" s="193"/>
      <c r="B1" s="194" t="s">
        <v>167</v>
      </c>
      <c r="C1" s="275" t="s">
        <v>168</v>
      </c>
      <c r="D1" s="276"/>
      <c r="E1" s="276"/>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33" ht="25.5" customHeight="1" x14ac:dyDescent="0.4">
      <c r="A2" s="193"/>
      <c r="B2" s="194" t="s">
        <v>169</v>
      </c>
      <c r="C2" s="275" t="s">
        <v>168</v>
      </c>
      <c r="D2" s="276"/>
      <c r="E2" s="276"/>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1:33" ht="15" customHeight="1" x14ac:dyDescent="0.25">
      <c r="A3" s="139"/>
      <c r="B3" s="139"/>
      <c r="C3" s="267" t="s">
        <v>108</v>
      </c>
      <c r="D3" s="267"/>
      <c r="E3" s="267"/>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33" ht="15.75" customHeight="1" thickBot="1" x14ac:dyDescent="0.3">
      <c r="A4" s="139"/>
      <c r="B4" s="139"/>
      <c r="C4" s="267"/>
      <c r="D4" s="267"/>
      <c r="E4" s="267"/>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33" ht="15.75" x14ac:dyDescent="0.25">
      <c r="A5" s="139"/>
      <c r="B5" s="139"/>
      <c r="C5" s="140"/>
      <c r="D5" s="267"/>
      <c r="E5" s="141"/>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6" spans="1:33" ht="15.75" thickBot="1" x14ac:dyDescent="0.3">
      <c r="A6" s="139"/>
      <c r="B6" s="139"/>
      <c r="C6" s="142" t="s">
        <v>279</v>
      </c>
      <c r="D6" s="268"/>
      <c r="E6" s="142" t="s">
        <v>250</v>
      </c>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20.25" customHeight="1" x14ac:dyDescent="0.25">
      <c r="A7" s="277" t="s">
        <v>133</v>
      </c>
      <c r="B7" s="278"/>
      <c r="C7" s="278"/>
      <c r="D7" s="278"/>
      <c r="E7" s="279"/>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33" x14ac:dyDescent="0.25">
      <c r="A8" s="258" t="s">
        <v>122</v>
      </c>
      <c r="B8" s="259"/>
      <c r="C8" s="151">
        <f>'2021 RCA Section Budget'!O8</f>
        <v>0</v>
      </c>
      <c r="D8" s="268"/>
      <c r="E8" s="13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33" x14ac:dyDescent="0.25">
      <c r="A9" s="258" t="s">
        <v>125</v>
      </c>
      <c r="B9" s="259"/>
      <c r="C9" s="151">
        <f>'2021 RCA Section Budget'!O11</f>
        <v>0</v>
      </c>
      <c r="D9" s="268"/>
      <c r="E9" s="13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1:33" x14ac:dyDescent="0.25">
      <c r="A10" s="258" t="s">
        <v>170</v>
      </c>
      <c r="B10" s="259"/>
      <c r="C10" s="151">
        <f>'2021 RCA Section Budget'!O13</f>
        <v>0</v>
      </c>
      <c r="D10" s="268"/>
      <c r="E10" s="13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row>
    <row r="11" spans="1:33" x14ac:dyDescent="0.25">
      <c r="A11" s="258" t="s">
        <v>126</v>
      </c>
      <c r="B11" s="259"/>
      <c r="C11" s="152">
        <f>'2021 RCA Section Budget'!O14+'2021 RCA Section Budget'!O15</f>
        <v>0</v>
      </c>
      <c r="D11" s="268"/>
      <c r="E11" s="134"/>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2" spans="1:33" ht="15.75" thickBot="1" x14ac:dyDescent="0.3">
      <c r="A12" s="269" t="s">
        <v>70</v>
      </c>
      <c r="B12" s="270"/>
      <c r="C12" s="197">
        <f>SUM(C8:C11)</f>
        <v>0</v>
      </c>
      <c r="D12" s="144"/>
      <c r="E12" s="198">
        <f>SUM(E8:E11)</f>
        <v>0</v>
      </c>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3" ht="20.25" customHeight="1" x14ac:dyDescent="0.25">
      <c r="A13" s="260" t="s">
        <v>109</v>
      </c>
      <c r="B13" s="261"/>
      <c r="C13" s="261"/>
      <c r="D13" s="261"/>
      <c r="E13" s="262"/>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row>
    <row r="14" spans="1:33" x14ac:dyDescent="0.25">
      <c r="A14" s="271" t="s">
        <v>130</v>
      </c>
      <c r="B14" s="272"/>
      <c r="C14" s="151">
        <f>'2021 RCA Section Budget'!O70</f>
        <v>0</v>
      </c>
      <c r="D14" s="153"/>
      <c r="E14" s="13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hidden="1" x14ac:dyDescent="0.25">
      <c r="A15" s="145"/>
      <c r="B15" s="146" t="s">
        <v>8</v>
      </c>
      <c r="C15" s="151"/>
      <c r="D15" s="153"/>
      <c r="E15" s="13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idden="1" x14ac:dyDescent="0.25">
      <c r="A16" s="143"/>
      <c r="B16" s="147" t="s">
        <v>9</v>
      </c>
      <c r="C16" s="151"/>
      <c r="D16" s="153"/>
      <c r="E16" s="13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idden="1" x14ac:dyDescent="0.25">
      <c r="A17" s="143"/>
      <c r="B17" s="148" t="s">
        <v>10</v>
      </c>
      <c r="C17" s="152"/>
      <c r="D17" s="154"/>
      <c r="E17" s="134"/>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idden="1" x14ac:dyDescent="0.25">
      <c r="A18" s="143"/>
      <c r="B18" s="148" t="s">
        <v>11</v>
      </c>
      <c r="C18" s="151"/>
      <c r="D18" s="153"/>
      <c r="E18" s="13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idden="1" x14ac:dyDescent="0.25">
      <c r="A19" s="143"/>
      <c r="B19" s="149" t="s">
        <v>76</v>
      </c>
      <c r="C19" s="151"/>
      <c r="D19" s="153"/>
      <c r="E19" s="13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x14ac:dyDescent="0.25">
      <c r="A20" s="273" t="s">
        <v>132</v>
      </c>
      <c r="B20" s="274"/>
      <c r="C20" s="151">
        <f>'2021 RCA Section Budget'!O45</f>
        <v>0</v>
      </c>
      <c r="D20" s="153"/>
      <c r="E20" s="13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x14ac:dyDescent="0.25">
      <c r="A21" s="271" t="s">
        <v>127</v>
      </c>
      <c r="B21" s="272"/>
      <c r="C21" s="152">
        <f>'2021 RCA Section Budget'!O27</f>
        <v>0</v>
      </c>
      <c r="D21" s="154"/>
      <c r="E21" s="134"/>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x14ac:dyDescent="0.25">
      <c r="A22" s="271" t="s">
        <v>135</v>
      </c>
      <c r="B22" s="272"/>
      <c r="C22" s="151">
        <f>SUM('2021 RCA Section Budget'!O37+'2021 RCA Section Budget'!O40+'2021 RCA Section Budget'!O43+'2021 RCA Section Budget'!O50+'2021 RCA Section Budget'!O56+'2021 RCA Section Budget'!O61+'2021 RCA Section Budget'!O65+'2021 RCA Section Budget'!O73+'2021 RCA Section Budget'!O76+'2021 RCA Section Budget'!O87)</f>
        <v>0</v>
      </c>
      <c r="D22" s="153"/>
      <c r="E22" s="13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x14ac:dyDescent="0.25">
      <c r="A23" s="258" t="s">
        <v>251</v>
      </c>
      <c r="B23" s="259"/>
      <c r="C23" s="151">
        <f>'2021 RCA Section Budget'!O78</f>
        <v>0</v>
      </c>
      <c r="D23" s="153"/>
      <c r="E23" s="13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x14ac:dyDescent="0.25">
      <c r="A24" s="258" t="s">
        <v>252</v>
      </c>
      <c r="B24" s="259"/>
      <c r="C24" s="151">
        <f>'2021 RCA Section Budget'!O79</f>
        <v>0</v>
      </c>
      <c r="D24" s="153"/>
      <c r="E24" s="13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x14ac:dyDescent="0.25">
      <c r="A25" s="258" t="s">
        <v>253</v>
      </c>
      <c r="B25" s="259"/>
      <c r="C25" s="151">
        <f>'2021 RCA Section Budget'!O80</f>
        <v>0</v>
      </c>
      <c r="D25" s="153"/>
      <c r="E25" s="13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x14ac:dyDescent="0.25">
      <c r="A26" s="258" t="s">
        <v>131</v>
      </c>
      <c r="B26" s="259"/>
      <c r="C26" s="151">
        <f>SUM('2021 RCA Section Budget'!O81)</f>
        <v>0</v>
      </c>
      <c r="D26" s="153"/>
      <c r="E26" s="13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5.75" thickBot="1" x14ac:dyDescent="0.3">
      <c r="A27" s="263" t="s">
        <v>110</v>
      </c>
      <c r="B27" s="264"/>
      <c r="C27" s="197">
        <f>SUM(C14:C26)</f>
        <v>0</v>
      </c>
      <c r="D27" s="144"/>
      <c r="E27" s="198">
        <f>SUM(E14:E26)</f>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20.25" customHeight="1" thickBot="1" x14ac:dyDescent="0.3">
      <c r="A28" s="265" t="s">
        <v>134</v>
      </c>
      <c r="B28" s="266"/>
      <c r="C28" s="195">
        <f>C12-C27</f>
        <v>0</v>
      </c>
      <c r="D28" s="150"/>
      <c r="E28" s="196">
        <f>E12-E27</f>
        <v>0</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x14ac:dyDescent="0.25">
      <c r="A29" s="138"/>
      <c r="B29" s="138"/>
      <c r="C29" s="138"/>
      <c r="D29" s="138"/>
      <c r="E29" s="138"/>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x14ac:dyDescent="0.25">
      <c r="A30" s="138"/>
      <c r="B30" s="138"/>
      <c r="C30" s="138"/>
      <c r="D30" s="138"/>
      <c r="E30" s="138"/>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x14ac:dyDescent="0.25">
      <c r="A31" s="138"/>
      <c r="B31" s="138"/>
      <c r="C31" s="138"/>
      <c r="D31" s="138"/>
      <c r="E31" s="138"/>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x14ac:dyDescent="0.25">
      <c r="A32" s="138"/>
      <c r="B32" s="138"/>
      <c r="C32" s="138"/>
      <c r="D32" s="138"/>
      <c r="E32" s="138"/>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x14ac:dyDescent="0.25">
      <c r="A33" s="138"/>
      <c r="B33" s="138"/>
      <c r="C33" s="138"/>
      <c r="D33" s="138"/>
      <c r="E33" s="138"/>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x14ac:dyDescent="0.25">
      <c r="A34" s="138"/>
      <c r="B34" s="138"/>
      <c r="C34" s="138"/>
      <c r="D34" s="138"/>
      <c r="E34" s="138"/>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x14ac:dyDescent="0.25">
      <c r="A35" s="138"/>
      <c r="B35" s="138"/>
      <c r="C35" s="138"/>
      <c r="D35" s="138"/>
      <c r="E35" s="138"/>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x14ac:dyDescent="0.25">
      <c r="A36" s="138"/>
      <c r="B36" s="138"/>
      <c r="C36" s="138"/>
      <c r="D36" s="138"/>
      <c r="E36" s="138"/>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x14ac:dyDescent="0.25">
      <c r="A37" s="138"/>
      <c r="B37" s="138"/>
      <c r="C37" s="138"/>
      <c r="D37" s="138"/>
      <c r="E37" s="138"/>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x14ac:dyDescent="0.25">
      <c r="A38" s="138"/>
      <c r="B38" s="138"/>
      <c r="C38" s="138"/>
      <c r="D38" s="138"/>
      <c r="E38" s="138"/>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x14ac:dyDescent="0.25">
      <c r="A39" s="138"/>
      <c r="B39" s="138"/>
      <c r="C39" s="138"/>
      <c r="D39" s="138"/>
      <c r="E39" s="138"/>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x14ac:dyDescent="0.25">
      <c r="A40" s="138"/>
      <c r="B40" s="138"/>
      <c r="C40" s="138"/>
      <c r="D40" s="138"/>
      <c r="E40" s="138"/>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x14ac:dyDescent="0.25">
      <c r="A41" s="138"/>
      <c r="B41" s="138"/>
      <c r="C41" s="138"/>
      <c r="D41" s="138"/>
      <c r="E41" s="138"/>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x14ac:dyDescent="0.25">
      <c r="A42" s="138"/>
      <c r="B42" s="138"/>
      <c r="C42" s="138"/>
      <c r="D42" s="138"/>
      <c r="E42" s="138"/>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x14ac:dyDescent="0.25">
      <c r="A43" s="138"/>
      <c r="B43" s="138"/>
      <c r="C43" s="138"/>
      <c r="D43" s="138"/>
      <c r="E43" s="138"/>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x14ac:dyDescent="0.25">
      <c r="A44" s="138"/>
      <c r="B44" s="138"/>
      <c r="C44" s="138"/>
      <c r="D44" s="138"/>
      <c r="E44" s="138"/>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x14ac:dyDescent="0.25">
      <c r="A45" s="138"/>
      <c r="B45" s="138"/>
      <c r="C45" s="138"/>
      <c r="D45" s="138"/>
      <c r="E45" s="138"/>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x14ac:dyDescent="0.25">
      <c r="A46" s="138"/>
      <c r="B46" s="138"/>
      <c r="C46" s="138"/>
      <c r="D46" s="138"/>
      <c r="E46" s="138"/>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x14ac:dyDescent="0.25">
      <c r="A47" s="138"/>
      <c r="B47" s="138"/>
      <c r="C47" s="138"/>
      <c r="D47" s="138"/>
      <c r="E47" s="138"/>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x14ac:dyDescent="0.25">
      <c r="A48" s="138"/>
      <c r="B48" s="138"/>
      <c r="C48" s="138"/>
      <c r="D48" s="138"/>
      <c r="E48" s="138"/>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x14ac:dyDescent="0.25">
      <c r="A49" s="138"/>
      <c r="B49" s="138"/>
      <c r="C49" s="138"/>
      <c r="D49" s="138"/>
      <c r="E49" s="138"/>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x14ac:dyDescent="0.25">
      <c r="A50" s="138"/>
      <c r="B50" s="138"/>
      <c r="C50" s="138"/>
      <c r="D50" s="138"/>
      <c r="E50" s="138"/>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x14ac:dyDescent="0.25">
      <c r="A51" s="138"/>
      <c r="B51" s="138"/>
      <c r="C51" s="138"/>
      <c r="D51" s="138"/>
      <c r="E51" s="138"/>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x14ac:dyDescent="0.25">
      <c r="A52" s="138"/>
      <c r="B52" s="138"/>
      <c r="C52" s="138"/>
      <c r="D52" s="138"/>
      <c r="E52" s="138"/>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x14ac:dyDescent="0.25">
      <c r="A53" s="138"/>
      <c r="B53" s="138"/>
      <c r="C53" s="138"/>
      <c r="D53" s="138"/>
      <c r="E53" s="138"/>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x14ac:dyDescent="0.25">
      <c r="A54" s="138"/>
      <c r="B54" s="138"/>
      <c r="C54" s="138"/>
      <c r="D54" s="138"/>
      <c r="E54" s="138"/>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x14ac:dyDescent="0.25">
      <c r="A55" s="138"/>
      <c r="B55" s="138"/>
      <c r="C55" s="138"/>
      <c r="D55" s="138"/>
      <c r="E55" s="138"/>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x14ac:dyDescent="0.25">
      <c r="A56" s="138"/>
      <c r="B56" s="138"/>
      <c r="C56" s="138"/>
      <c r="D56" s="138"/>
      <c r="E56" s="138"/>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x14ac:dyDescent="0.25">
      <c r="A57" s="138"/>
      <c r="B57" s="138"/>
      <c r="C57" s="138"/>
      <c r="D57" s="138"/>
      <c r="E57" s="138"/>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x14ac:dyDescent="0.25">
      <c r="A58" s="138"/>
      <c r="B58" s="138"/>
      <c r="C58" s="138"/>
      <c r="D58" s="138"/>
      <c r="E58" s="138"/>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x14ac:dyDescent="0.25">
      <c r="A59" s="138"/>
      <c r="B59" s="138"/>
      <c r="C59" s="138"/>
      <c r="D59" s="138"/>
      <c r="E59" s="138"/>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x14ac:dyDescent="0.25">
      <c r="A60" s="138"/>
      <c r="B60" s="138"/>
      <c r="C60" s="138"/>
      <c r="D60" s="138"/>
      <c r="E60" s="138"/>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x14ac:dyDescent="0.25">
      <c r="A61" s="138"/>
      <c r="B61" s="138"/>
      <c r="C61" s="138"/>
      <c r="D61" s="138"/>
      <c r="E61" s="138"/>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x14ac:dyDescent="0.25">
      <c r="A62" s="138"/>
      <c r="B62" s="138"/>
      <c r="C62" s="138"/>
      <c r="D62" s="138"/>
      <c r="E62" s="138"/>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x14ac:dyDescent="0.25">
      <c r="A63" s="138"/>
      <c r="B63" s="138"/>
      <c r="C63" s="138"/>
      <c r="D63" s="138"/>
      <c r="E63" s="138"/>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x14ac:dyDescent="0.25">
      <c r="A64" s="138"/>
      <c r="B64" s="138"/>
      <c r="C64" s="138"/>
      <c r="D64" s="138"/>
      <c r="E64" s="138"/>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x14ac:dyDescent="0.25">
      <c r="A65" s="138"/>
      <c r="B65" s="138"/>
      <c r="C65" s="138"/>
      <c r="D65" s="138"/>
      <c r="E65" s="138"/>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x14ac:dyDescent="0.25">
      <c r="A66" s="138"/>
      <c r="B66" s="138"/>
      <c r="C66" s="138"/>
      <c r="D66" s="138"/>
      <c r="E66" s="138"/>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x14ac:dyDescent="0.25">
      <c r="A67" s="138"/>
      <c r="B67" s="138"/>
      <c r="C67" s="138"/>
      <c r="D67" s="138"/>
      <c r="E67" s="138"/>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row>
    <row r="68" spans="1:33" x14ac:dyDescent="0.25">
      <c r="A68" s="138"/>
      <c r="B68" s="138"/>
      <c r="C68" s="138"/>
      <c r="D68" s="138"/>
      <c r="E68" s="138"/>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row>
    <row r="69" spans="1:33" x14ac:dyDescent="0.25">
      <c r="A69" s="138"/>
      <c r="B69" s="138"/>
      <c r="C69" s="138"/>
      <c r="D69" s="138"/>
      <c r="E69" s="138"/>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row>
    <row r="70" spans="1:33" x14ac:dyDescent="0.25">
      <c r="A70" s="138"/>
      <c r="B70" s="138"/>
      <c r="C70" s="138"/>
      <c r="D70" s="138"/>
      <c r="E70" s="138"/>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row>
    <row r="71" spans="1:33" x14ac:dyDescent="0.25">
      <c r="A71" s="138"/>
      <c r="B71" s="138"/>
      <c r="C71" s="138"/>
      <c r="D71" s="138"/>
      <c r="E71" s="138"/>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row>
    <row r="72" spans="1:33" x14ac:dyDescent="0.25">
      <c r="A72" s="138"/>
      <c r="B72" s="138"/>
      <c r="C72" s="138"/>
      <c r="D72" s="138"/>
      <c r="E72" s="138"/>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row>
    <row r="73" spans="1:33" x14ac:dyDescent="0.25">
      <c r="A73" s="138"/>
      <c r="B73" s="138"/>
      <c r="C73" s="138"/>
      <c r="D73" s="138"/>
      <c r="E73" s="138"/>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row>
    <row r="74" spans="1:33" x14ac:dyDescent="0.25">
      <c r="A74" s="138"/>
      <c r="B74" s="138"/>
      <c r="C74" s="138"/>
      <c r="D74" s="138"/>
      <c r="E74" s="138"/>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row>
    <row r="75" spans="1:33" x14ac:dyDescent="0.25">
      <c r="A75" s="138"/>
      <c r="B75" s="138"/>
      <c r="C75" s="138"/>
      <c r="D75" s="138"/>
      <c r="E75" s="138"/>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row>
    <row r="76" spans="1:33" x14ac:dyDescent="0.25">
      <c r="A76" s="138"/>
      <c r="B76" s="138"/>
      <c r="C76" s="138"/>
      <c r="D76" s="138"/>
      <c r="E76" s="138"/>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row>
    <row r="77" spans="1:33" x14ac:dyDescent="0.25">
      <c r="A77" s="138"/>
      <c r="B77" s="138"/>
      <c r="C77" s="138"/>
      <c r="D77" s="138"/>
      <c r="E77" s="138"/>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row>
    <row r="78" spans="1:33" x14ac:dyDescent="0.25">
      <c r="A78" s="138"/>
      <c r="B78" s="138"/>
      <c r="C78" s="138"/>
      <c r="D78" s="138"/>
      <c r="E78" s="138"/>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row>
    <row r="79" spans="1:33" x14ac:dyDescent="0.25">
      <c r="A79" s="138"/>
      <c r="B79" s="138"/>
      <c r="C79" s="138"/>
      <c r="D79" s="138"/>
      <c r="E79" s="138"/>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row>
    <row r="80" spans="1:33" x14ac:dyDescent="0.25">
      <c r="A80" s="138"/>
      <c r="B80" s="138"/>
      <c r="C80" s="138"/>
      <c r="D80" s="138"/>
      <c r="E80" s="138"/>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row>
    <row r="81" spans="1:33" x14ac:dyDescent="0.25">
      <c r="A81" s="138"/>
      <c r="B81" s="138"/>
      <c r="C81" s="138"/>
      <c r="D81" s="138"/>
      <c r="E81" s="138"/>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row>
    <row r="82" spans="1:33" x14ac:dyDescent="0.25">
      <c r="A82" s="138"/>
      <c r="B82" s="138"/>
      <c r="C82" s="138"/>
      <c r="D82" s="138"/>
      <c r="E82" s="138"/>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row>
    <row r="83" spans="1:33" x14ac:dyDescent="0.25">
      <c r="A83" s="138"/>
      <c r="B83" s="138"/>
      <c r="C83" s="138"/>
      <c r="D83" s="138"/>
      <c r="E83" s="138"/>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row>
    <row r="84" spans="1:33" x14ac:dyDescent="0.25">
      <c r="A84" s="138"/>
      <c r="B84" s="138"/>
      <c r="C84" s="138"/>
      <c r="D84" s="138"/>
      <c r="E84" s="138"/>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row>
    <row r="85" spans="1:33" x14ac:dyDescent="0.25">
      <c r="A85" s="138"/>
      <c r="B85" s="138"/>
      <c r="C85" s="138"/>
      <c r="D85" s="138"/>
      <c r="E85" s="138"/>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row>
    <row r="86" spans="1:33" x14ac:dyDescent="0.25">
      <c r="A86" s="138"/>
      <c r="B86" s="138"/>
      <c r="C86" s="138"/>
      <c r="D86" s="138"/>
      <c r="E86" s="138"/>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row>
    <row r="87" spans="1:33" x14ac:dyDescent="0.25">
      <c r="A87" s="138"/>
      <c r="B87" s="138"/>
      <c r="C87" s="138"/>
      <c r="D87" s="138"/>
      <c r="E87" s="138"/>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row>
    <row r="88" spans="1:33" x14ac:dyDescent="0.25">
      <c r="A88" s="138"/>
      <c r="B88" s="138"/>
      <c r="C88" s="138"/>
      <c r="D88" s="138"/>
      <c r="E88" s="138"/>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row>
    <row r="89" spans="1:33" x14ac:dyDescent="0.25">
      <c r="A89" s="138"/>
      <c r="B89" s="138"/>
      <c r="C89" s="138"/>
      <c r="D89" s="138"/>
      <c r="E89" s="138"/>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row>
    <row r="90" spans="1:33" x14ac:dyDescent="0.25">
      <c r="A90" s="138"/>
      <c r="B90" s="138"/>
      <c r="C90" s="138"/>
      <c r="D90" s="138"/>
      <c r="E90" s="138"/>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row>
    <row r="91" spans="1:33" x14ac:dyDescent="0.25">
      <c r="A91" s="138"/>
      <c r="B91" s="138"/>
      <c r="C91" s="138"/>
      <c r="D91" s="138"/>
      <c r="E91" s="138"/>
      <c r="F91" s="13"/>
    </row>
  </sheetData>
  <sheetProtection algorithmName="SHA-512" hashValue="0uYtrwD2SYOTEnKg+VtYpUrGnas/xDkIMkPBaqWrQnj+gAM6qg9uKtsHRDY7fi58p8FXNy7nwzzRpbhah3s2Gg==" saltValue="HGa5meQFyiwFH7HbT2Fh7Q==" spinCount="100000" sheet="1" objects="1" scenarios="1"/>
  <mergeCells count="23">
    <mergeCell ref="C1:E1"/>
    <mergeCell ref="C2:E2"/>
    <mergeCell ref="A8:B8"/>
    <mergeCell ref="A9:B9"/>
    <mergeCell ref="A10:B10"/>
    <mergeCell ref="C3:E4"/>
    <mergeCell ref="A7:E7"/>
    <mergeCell ref="A25:B25"/>
    <mergeCell ref="A13:E13"/>
    <mergeCell ref="A27:B27"/>
    <mergeCell ref="A28:B28"/>
    <mergeCell ref="D5:D6"/>
    <mergeCell ref="D8:D9"/>
    <mergeCell ref="D10:D11"/>
    <mergeCell ref="A12:B12"/>
    <mergeCell ref="A11:B11"/>
    <mergeCell ref="A14:B14"/>
    <mergeCell ref="A20:B20"/>
    <mergeCell ref="A21:B21"/>
    <mergeCell ref="A22:B22"/>
    <mergeCell ref="A23:B23"/>
    <mergeCell ref="A26:B26"/>
    <mergeCell ref="A24:B24"/>
  </mergeCells>
  <pageMargins left="0.7" right="0.7" top="0.75" bottom="0.75" header="0.3" footer="0.3"/>
  <ignoredErrors>
    <ignoredError sqref="D6"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showGridLines="0" workbookViewId="0">
      <selection activeCell="G95" sqref="G95"/>
    </sheetView>
  </sheetViews>
  <sheetFormatPr defaultRowHeight="15" x14ac:dyDescent="0.25"/>
  <cols>
    <col min="1" max="1" width="16.140625" style="1" customWidth="1"/>
    <col min="2" max="2" width="39.42578125" style="1" customWidth="1"/>
    <col min="3" max="11" width="10.7109375" style="1" customWidth="1"/>
    <col min="12" max="15" width="10.7109375" customWidth="1"/>
    <col min="16" max="16" width="47" customWidth="1"/>
  </cols>
  <sheetData>
    <row r="1" spans="1:16" x14ac:dyDescent="0.25">
      <c r="A1" s="18"/>
      <c r="B1" s="126"/>
      <c r="C1" s="127"/>
      <c r="D1" s="282" t="s">
        <v>280</v>
      </c>
      <c r="E1" s="282"/>
      <c r="F1" s="282"/>
      <c r="G1" s="282"/>
      <c r="H1" s="284" t="s">
        <v>166</v>
      </c>
      <c r="I1" s="284"/>
      <c r="J1" s="284"/>
      <c r="K1" s="284"/>
      <c r="L1" s="280" t="s">
        <v>165</v>
      </c>
      <c r="M1" s="280"/>
      <c r="N1" s="280"/>
      <c r="O1" s="127"/>
      <c r="P1" s="128"/>
    </row>
    <row r="2" spans="1:16" ht="15.75" thickBot="1" x14ac:dyDescent="0.3">
      <c r="A2" s="18"/>
      <c r="B2" s="129"/>
      <c r="C2" s="130"/>
      <c r="D2" s="283"/>
      <c r="E2" s="283"/>
      <c r="F2" s="283"/>
      <c r="G2" s="283"/>
      <c r="H2" s="285"/>
      <c r="I2" s="285"/>
      <c r="J2" s="285"/>
      <c r="K2" s="285"/>
      <c r="L2" s="281"/>
      <c r="M2" s="281"/>
      <c r="N2" s="281"/>
      <c r="O2" s="130"/>
      <c r="P2" s="131"/>
    </row>
    <row r="3" spans="1:16" ht="16.5" thickBot="1" x14ac:dyDescent="0.3">
      <c r="A3" s="18"/>
      <c r="B3" s="129"/>
      <c r="C3" s="5"/>
      <c r="D3" s="32" t="s">
        <v>89</v>
      </c>
      <c r="E3" s="33"/>
      <c r="F3" s="34"/>
      <c r="G3" s="32" t="s">
        <v>90</v>
      </c>
      <c r="H3" s="33"/>
      <c r="I3" s="34"/>
      <c r="J3" s="32" t="s">
        <v>91</v>
      </c>
      <c r="K3" s="33"/>
      <c r="L3" s="34"/>
      <c r="M3" s="32" t="s">
        <v>92</v>
      </c>
      <c r="N3" s="6"/>
      <c r="O3" s="7" t="s">
        <v>93</v>
      </c>
      <c r="P3" s="124"/>
    </row>
    <row r="4" spans="1:16" ht="15.75" thickBot="1" x14ac:dyDescent="0.3">
      <c r="A4" s="18"/>
      <c r="B4" s="132"/>
      <c r="C4" s="8" t="s">
        <v>266</v>
      </c>
      <c r="D4" s="9" t="s">
        <v>267</v>
      </c>
      <c r="E4" s="10" t="s">
        <v>268</v>
      </c>
      <c r="F4" s="8" t="s">
        <v>269</v>
      </c>
      <c r="G4" s="9" t="s">
        <v>270</v>
      </c>
      <c r="H4" s="10" t="s">
        <v>271</v>
      </c>
      <c r="I4" s="8" t="s">
        <v>272</v>
      </c>
      <c r="J4" s="9" t="s">
        <v>273</v>
      </c>
      <c r="K4" s="10" t="s">
        <v>274</v>
      </c>
      <c r="L4" s="8" t="s">
        <v>275</v>
      </c>
      <c r="M4" s="9" t="s">
        <v>276</v>
      </c>
      <c r="N4" s="10" t="s">
        <v>277</v>
      </c>
      <c r="O4" s="12" t="s">
        <v>278</v>
      </c>
      <c r="P4" s="11" t="s">
        <v>107</v>
      </c>
    </row>
    <row r="5" spans="1:16" ht="16.5" customHeight="1" x14ac:dyDescent="0.25">
      <c r="A5" s="251" t="s">
        <v>50</v>
      </c>
      <c r="B5" s="252"/>
      <c r="C5" s="2"/>
      <c r="D5" s="2"/>
      <c r="E5" s="2"/>
      <c r="F5" s="2"/>
      <c r="G5" s="2"/>
      <c r="H5" s="3"/>
      <c r="I5" s="2"/>
      <c r="J5" s="4"/>
      <c r="K5" s="4"/>
      <c r="L5" s="4"/>
      <c r="M5" s="4"/>
      <c r="N5" s="4"/>
      <c r="O5" s="4"/>
      <c r="P5" s="35"/>
    </row>
    <row r="6" spans="1:16" x14ac:dyDescent="0.25">
      <c r="A6" s="71" t="s">
        <v>51</v>
      </c>
      <c r="B6" s="76" t="s">
        <v>0</v>
      </c>
      <c r="C6" s="106"/>
      <c r="D6" s="106"/>
      <c r="E6" s="106"/>
      <c r="F6" s="106"/>
      <c r="G6" s="106"/>
      <c r="H6" s="106"/>
      <c r="I6" s="106"/>
      <c r="J6" s="106"/>
      <c r="K6" s="106"/>
      <c r="L6" s="106"/>
      <c r="M6" s="106"/>
      <c r="N6" s="107"/>
      <c r="O6" s="136"/>
      <c r="P6" s="89"/>
    </row>
    <row r="7" spans="1:16" x14ac:dyDescent="0.25">
      <c r="A7" s="15"/>
      <c r="B7" s="72" t="s">
        <v>115</v>
      </c>
      <c r="C7" s="108">
        <f>'2021 RCA Section Budget'!C7</f>
        <v>0</v>
      </c>
      <c r="D7" s="108">
        <f>'2021 RCA Section Budget'!D7</f>
        <v>0</v>
      </c>
      <c r="E7" s="108">
        <f>'2021 RCA Section Budget'!E7</f>
        <v>0</v>
      </c>
      <c r="F7" s="108">
        <f>'2021 RCA Section Budget'!F7</f>
        <v>0</v>
      </c>
      <c r="G7" s="108">
        <f>'2021 RCA Section Budget'!G7</f>
        <v>0</v>
      </c>
      <c r="H7" s="108">
        <f>'2021 RCA Section Budget'!H7</f>
        <v>0</v>
      </c>
      <c r="I7" s="108">
        <f>'2021 RCA Section Budget'!I7</f>
        <v>0</v>
      </c>
      <c r="J7" s="108">
        <f>'2021 RCA Section Budget'!J7</f>
        <v>0</v>
      </c>
      <c r="K7" s="108">
        <f>'2021 RCA Section Budget'!K7</f>
        <v>0</v>
      </c>
      <c r="L7" s="108">
        <f>'2021 RCA Section Budget'!L7</f>
        <v>0</v>
      </c>
      <c r="M7" s="108">
        <f>'2021 RCA Section Budget'!M7</f>
        <v>0</v>
      </c>
      <c r="N7" s="108">
        <f>'2021 RCA Section Budget'!N7</f>
        <v>0</v>
      </c>
      <c r="O7" s="21">
        <f>SUM(C7:N7)</f>
        <v>0</v>
      </c>
      <c r="P7" s="89"/>
    </row>
    <row r="8" spans="1:16" x14ac:dyDescent="0.25">
      <c r="A8" s="15"/>
      <c r="B8" s="78" t="s">
        <v>71</v>
      </c>
      <c r="C8" s="39">
        <f>SUM(C6+C7)</f>
        <v>0</v>
      </c>
      <c r="D8" s="39">
        <f t="shared" ref="D8:N8" si="0">SUM(D6+D7)</f>
        <v>0</v>
      </c>
      <c r="E8" s="39">
        <f t="shared" si="0"/>
        <v>0</v>
      </c>
      <c r="F8" s="39">
        <f t="shared" si="0"/>
        <v>0</v>
      </c>
      <c r="G8" s="39">
        <f t="shared" si="0"/>
        <v>0</v>
      </c>
      <c r="H8" s="39">
        <f t="shared" si="0"/>
        <v>0</v>
      </c>
      <c r="I8" s="39">
        <f t="shared" si="0"/>
        <v>0</v>
      </c>
      <c r="J8" s="39">
        <f t="shared" si="0"/>
        <v>0</v>
      </c>
      <c r="K8" s="39">
        <f t="shared" si="0"/>
        <v>0</v>
      </c>
      <c r="L8" s="39">
        <f t="shared" si="0"/>
        <v>0</v>
      </c>
      <c r="M8" s="39">
        <f t="shared" si="0"/>
        <v>0</v>
      </c>
      <c r="N8" s="39">
        <f t="shared" si="0"/>
        <v>0</v>
      </c>
      <c r="O8" s="23">
        <f>SUM(C8:N8)</f>
        <v>0</v>
      </c>
      <c r="P8" s="89"/>
    </row>
    <row r="9" spans="1:16" x14ac:dyDescent="0.25">
      <c r="A9" s="71" t="s">
        <v>52</v>
      </c>
      <c r="B9" s="76" t="s">
        <v>1</v>
      </c>
      <c r="C9" s="106"/>
      <c r="D9" s="106"/>
      <c r="E9" s="106"/>
      <c r="F9" s="106"/>
      <c r="G9" s="106"/>
      <c r="H9" s="106"/>
      <c r="I9" s="106"/>
      <c r="J9" s="106"/>
      <c r="K9" s="106"/>
      <c r="L9" s="106"/>
      <c r="M9" s="106"/>
      <c r="N9" s="107"/>
      <c r="O9" s="136"/>
      <c r="P9" s="89"/>
    </row>
    <row r="10" spans="1:16" x14ac:dyDescent="0.25">
      <c r="A10" s="14"/>
      <c r="B10" s="79" t="s">
        <v>123</v>
      </c>
      <c r="C10" s="108">
        <f>'2021 RCA Section Budget'!C10</f>
        <v>0</v>
      </c>
      <c r="D10" s="108">
        <f>'2021 RCA Section Budget'!D10</f>
        <v>0</v>
      </c>
      <c r="E10" s="108">
        <f>'2021 RCA Section Budget'!E10</f>
        <v>0</v>
      </c>
      <c r="F10" s="108">
        <f>'2021 RCA Section Budget'!F10</f>
        <v>0</v>
      </c>
      <c r="G10" s="108">
        <f>'2021 RCA Section Budget'!G10</f>
        <v>0</v>
      </c>
      <c r="H10" s="108">
        <f>'2021 RCA Section Budget'!H10</f>
        <v>0</v>
      </c>
      <c r="I10" s="108">
        <f>'2021 RCA Section Budget'!I10</f>
        <v>0</v>
      </c>
      <c r="J10" s="108">
        <f>'2021 RCA Section Budget'!J10</f>
        <v>0</v>
      </c>
      <c r="K10" s="108">
        <f>'2021 RCA Section Budget'!K10</f>
        <v>0</v>
      </c>
      <c r="L10" s="108">
        <f>'2021 RCA Section Budget'!L10</f>
        <v>0</v>
      </c>
      <c r="M10" s="108">
        <f>'2021 RCA Section Budget'!M10</f>
        <v>0</v>
      </c>
      <c r="N10" s="108">
        <f>'2021 RCA Section Budget'!N10</f>
        <v>0</v>
      </c>
      <c r="O10" s="21">
        <f t="shared" ref="O10:O17" si="1">SUM(C10:N10)</f>
        <v>0</v>
      </c>
      <c r="P10" s="89"/>
    </row>
    <row r="11" spans="1:16" x14ac:dyDescent="0.25">
      <c r="A11" s="14"/>
      <c r="B11" s="78" t="s">
        <v>72</v>
      </c>
      <c r="C11" s="39">
        <f>SUM(C9+C10)</f>
        <v>0</v>
      </c>
      <c r="D11" s="39">
        <f t="shared" ref="D11:N11" si="2">SUM(D9+D10)</f>
        <v>0</v>
      </c>
      <c r="E11" s="39">
        <f t="shared" si="2"/>
        <v>0</v>
      </c>
      <c r="F11" s="39">
        <f t="shared" si="2"/>
        <v>0</v>
      </c>
      <c r="G11" s="39">
        <f t="shared" si="2"/>
        <v>0</v>
      </c>
      <c r="H11" s="39">
        <f t="shared" si="2"/>
        <v>0</v>
      </c>
      <c r="I11" s="39">
        <f t="shared" si="2"/>
        <v>0</v>
      </c>
      <c r="J11" s="39">
        <f t="shared" si="2"/>
        <v>0</v>
      </c>
      <c r="K11" s="39">
        <f t="shared" si="2"/>
        <v>0</v>
      </c>
      <c r="L11" s="39">
        <f t="shared" si="2"/>
        <v>0</v>
      </c>
      <c r="M11" s="39">
        <f t="shared" si="2"/>
        <v>0</v>
      </c>
      <c r="N11" s="39">
        <f t="shared" si="2"/>
        <v>0</v>
      </c>
      <c r="O11" s="23">
        <f t="shared" si="1"/>
        <v>0</v>
      </c>
      <c r="P11" s="89"/>
    </row>
    <row r="12" spans="1:16" x14ac:dyDescent="0.25">
      <c r="A12" s="71" t="s">
        <v>53</v>
      </c>
      <c r="B12" s="76" t="s">
        <v>2</v>
      </c>
      <c r="C12" s="106"/>
      <c r="D12" s="106"/>
      <c r="E12" s="106"/>
      <c r="F12" s="106"/>
      <c r="G12" s="106"/>
      <c r="H12" s="106"/>
      <c r="I12" s="106"/>
      <c r="J12" s="106"/>
      <c r="K12" s="106"/>
      <c r="L12" s="106"/>
      <c r="M12" s="106"/>
      <c r="N12" s="107"/>
      <c r="O12" s="136"/>
      <c r="P12" s="89"/>
    </row>
    <row r="13" spans="1:16" x14ac:dyDescent="0.25">
      <c r="A13" s="14"/>
      <c r="B13" s="79" t="s">
        <v>155</v>
      </c>
      <c r="C13" s="108">
        <f>'2021 RCA Section Budget'!C13</f>
        <v>0</v>
      </c>
      <c r="D13" s="108">
        <f>'2021 RCA Section Budget'!D13</f>
        <v>0</v>
      </c>
      <c r="E13" s="108">
        <f>'2021 RCA Section Budget'!E13</f>
        <v>0</v>
      </c>
      <c r="F13" s="108">
        <f>'2021 RCA Section Budget'!F13</f>
        <v>0</v>
      </c>
      <c r="G13" s="108">
        <f>'2021 RCA Section Budget'!G13</f>
        <v>0</v>
      </c>
      <c r="H13" s="108">
        <f>'2021 RCA Section Budget'!H13</f>
        <v>0</v>
      </c>
      <c r="I13" s="108">
        <f>'2021 RCA Section Budget'!I13</f>
        <v>0</v>
      </c>
      <c r="J13" s="108">
        <f>'2021 RCA Section Budget'!J13</f>
        <v>0</v>
      </c>
      <c r="K13" s="108">
        <f>'2021 RCA Section Budget'!K13</f>
        <v>0</v>
      </c>
      <c r="L13" s="108">
        <f>'2021 RCA Section Budget'!L13</f>
        <v>0</v>
      </c>
      <c r="M13" s="108">
        <f>'2021 RCA Section Budget'!M13</f>
        <v>0</v>
      </c>
      <c r="N13" s="108">
        <f>'2021 RCA Section Budget'!N13</f>
        <v>0</v>
      </c>
      <c r="O13" s="21">
        <f t="shared" si="1"/>
        <v>0</v>
      </c>
      <c r="P13" s="89"/>
    </row>
    <row r="14" spans="1:16" x14ac:dyDescent="0.25">
      <c r="A14" s="14"/>
      <c r="B14" s="16" t="s">
        <v>121</v>
      </c>
      <c r="C14" s="108">
        <f>'2021 RCA Section Budget'!C14</f>
        <v>0</v>
      </c>
      <c r="D14" s="108">
        <f>'2021 RCA Section Budget'!D14</f>
        <v>0</v>
      </c>
      <c r="E14" s="108">
        <f>'2021 RCA Section Budget'!E14</f>
        <v>0</v>
      </c>
      <c r="F14" s="108">
        <f>'2021 RCA Section Budget'!F14</f>
        <v>0</v>
      </c>
      <c r="G14" s="108">
        <f>'2021 RCA Section Budget'!G14</f>
        <v>0</v>
      </c>
      <c r="H14" s="108">
        <f>'2021 RCA Section Budget'!H14</f>
        <v>0</v>
      </c>
      <c r="I14" s="108">
        <f>'2021 RCA Section Budget'!I14</f>
        <v>0</v>
      </c>
      <c r="J14" s="108">
        <f>'2021 RCA Section Budget'!J14</f>
        <v>0</v>
      </c>
      <c r="K14" s="108">
        <f>'2021 RCA Section Budget'!K14</f>
        <v>0</v>
      </c>
      <c r="L14" s="108">
        <f>'2021 RCA Section Budget'!L14</f>
        <v>0</v>
      </c>
      <c r="M14" s="108">
        <f>'2021 RCA Section Budget'!M14</f>
        <v>0</v>
      </c>
      <c r="N14" s="108">
        <f>'2021 RCA Section Budget'!N14</f>
        <v>0</v>
      </c>
      <c r="O14" s="21">
        <f t="shared" si="1"/>
        <v>0</v>
      </c>
      <c r="P14" s="89"/>
    </row>
    <row r="15" spans="1:16" x14ac:dyDescent="0.25">
      <c r="A15" s="14"/>
      <c r="B15" s="16" t="s">
        <v>156</v>
      </c>
      <c r="C15" s="108">
        <f>'2021 RCA Section Budget'!C15</f>
        <v>0</v>
      </c>
      <c r="D15" s="108">
        <f>'2021 RCA Section Budget'!D15</f>
        <v>0</v>
      </c>
      <c r="E15" s="108">
        <f>'2021 RCA Section Budget'!E15</f>
        <v>0</v>
      </c>
      <c r="F15" s="108">
        <f>'2021 RCA Section Budget'!F15</f>
        <v>0</v>
      </c>
      <c r="G15" s="108">
        <f>'2021 RCA Section Budget'!G15</f>
        <v>0</v>
      </c>
      <c r="H15" s="108">
        <f>'2021 RCA Section Budget'!H15</f>
        <v>0</v>
      </c>
      <c r="I15" s="108">
        <f>'2021 RCA Section Budget'!I15</f>
        <v>0</v>
      </c>
      <c r="J15" s="108">
        <f>'2021 RCA Section Budget'!J15</f>
        <v>0</v>
      </c>
      <c r="K15" s="108">
        <f>'2021 RCA Section Budget'!K15</f>
        <v>0</v>
      </c>
      <c r="L15" s="108">
        <f>'2021 RCA Section Budget'!L15</f>
        <v>0</v>
      </c>
      <c r="M15" s="108">
        <f>'2021 RCA Section Budget'!M15</f>
        <v>0</v>
      </c>
      <c r="N15" s="108">
        <f>'2021 RCA Section Budget'!N15</f>
        <v>0</v>
      </c>
      <c r="O15" s="21">
        <f t="shared" si="1"/>
        <v>0</v>
      </c>
      <c r="P15" s="89"/>
    </row>
    <row r="16" spans="1:16" ht="15.75" thickBot="1" x14ac:dyDescent="0.3">
      <c r="A16" s="17"/>
      <c r="B16" s="20" t="s">
        <v>86</v>
      </c>
      <c r="C16" s="37">
        <f>SUM(C12:C15)</f>
        <v>0</v>
      </c>
      <c r="D16" s="37">
        <f t="shared" ref="D16:N16" si="3">SUM(D12:D15)</f>
        <v>0</v>
      </c>
      <c r="E16" s="37">
        <f t="shared" si="3"/>
        <v>0</v>
      </c>
      <c r="F16" s="37">
        <f t="shared" si="3"/>
        <v>0</v>
      </c>
      <c r="G16" s="37">
        <f t="shared" si="3"/>
        <v>0</v>
      </c>
      <c r="H16" s="37">
        <f t="shared" si="3"/>
        <v>0</v>
      </c>
      <c r="I16" s="37">
        <f t="shared" si="3"/>
        <v>0</v>
      </c>
      <c r="J16" s="37">
        <f t="shared" si="3"/>
        <v>0</v>
      </c>
      <c r="K16" s="37">
        <f t="shared" si="3"/>
        <v>0</v>
      </c>
      <c r="L16" s="37">
        <f t="shared" si="3"/>
        <v>0</v>
      </c>
      <c r="M16" s="37">
        <f t="shared" si="3"/>
        <v>0</v>
      </c>
      <c r="N16" s="37">
        <f t="shared" si="3"/>
        <v>0</v>
      </c>
      <c r="O16" s="24">
        <f t="shared" si="1"/>
        <v>0</v>
      </c>
      <c r="P16" s="90"/>
    </row>
    <row r="17" spans="1:16" ht="15.75" thickBot="1" x14ac:dyDescent="0.3">
      <c r="A17" s="255" t="s">
        <v>70</v>
      </c>
      <c r="B17" s="255"/>
      <c r="C17" s="38">
        <f>SUM(C8,C11,C16)</f>
        <v>0</v>
      </c>
      <c r="D17" s="38">
        <f t="shared" ref="D17:N17" si="4">SUM(D8,D11,D16)</f>
        <v>0</v>
      </c>
      <c r="E17" s="38">
        <f t="shared" si="4"/>
        <v>0</v>
      </c>
      <c r="F17" s="38">
        <f t="shared" si="4"/>
        <v>0</v>
      </c>
      <c r="G17" s="38">
        <f t="shared" si="4"/>
        <v>0</v>
      </c>
      <c r="H17" s="38">
        <f t="shared" si="4"/>
        <v>0</v>
      </c>
      <c r="I17" s="38">
        <f t="shared" si="4"/>
        <v>0</v>
      </c>
      <c r="J17" s="38">
        <f t="shared" si="4"/>
        <v>0</v>
      </c>
      <c r="K17" s="38">
        <f t="shared" si="4"/>
        <v>0</v>
      </c>
      <c r="L17" s="38">
        <f t="shared" si="4"/>
        <v>0</v>
      </c>
      <c r="M17" s="38">
        <f t="shared" si="4"/>
        <v>0</v>
      </c>
      <c r="N17" s="38">
        <f t="shared" si="4"/>
        <v>0</v>
      </c>
      <c r="O17" s="24">
        <f t="shared" si="1"/>
        <v>0</v>
      </c>
      <c r="P17" s="91"/>
    </row>
    <row r="18" spans="1:16" x14ac:dyDescent="0.25">
      <c r="A18" s="248" t="s">
        <v>109</v>
      </c>
      <c r="B18" s="248"/>
      <c r="C18" s="110"/>
      <c r="D18" s="110"/>
      <c r="E18" s="110"/>
      <c r="F18" s="110"/>
      <c r="G18" s="110"/>
      <c r="H18" s="110"/>
      <c r="I18" s="110"/>
      <c r="J18" s="110"/>
      <c r="K18" s="110"/>
      <c r="L18" s="110"/>
      <c r="M18" s="110"/>
      <c r="N18" s="110"/>
      <c r="O18" s="111"/>
      <c r="P18" s="97"/>
    </row>
    <row r="19" spans="1:16" x14ac:dyDescent="0.25">
      <c r="A19" s="71" t="s">
        <v>54</v>
      </c>
      <c r="B19" s="73" t="s">
        <v>3</v>
      </c>
      <c r="C19" s="113"/>
      <c r="D19" s="113"/>
      <c r="E19" s="113"/>
      <c r="F19" s="113"/>
      <c r="G19" s="113"/>
      <c r="H19" s="113"/>
      <c r="I19" s="113"/>
      <c r="J19" s="113"/>
      <c r="K19" s="113"/>
      <c r="L19" s="113"/>
      <c r="M19" s="113"/>
      <c r="N19" s="114"/>
      <c r="O19" s="137"/>
      <c r="P19" s="92"/>
    </row>
    <row r="20" spans="1:16" x14ac:dyDescent="0.25">
      <c r="A20" s="14"/>
      <c r="B20" s="79" t="s">
        <v>184</v>
      </c>
      <c r="C20" s="115">
        <f>'2021 RCA Section Budget'!C20</f>
        <v>0</v>
      </c>
      <c r="D20" s="115">
        <f>'2021 RCA Section Budget'!D20</f>
        <v>0</v>
      </c>
      <c r="E20" s="115">
        <f>'2021 RCA Section Budget'!E20</f>
        <v>0</v>
      </c>
      <c r="F20" s="115">
        <f>'2021 RCA Section Budget'!F20</f>
        <v>0</v>
      </c>
      <c r="G20" s="115">
        <f>'2021 RCA Section Budget'!G20</f>
        <v>0</v>
      </c>
      <c r="H20" s="115">
        <f>'2021 RCA Section Budget'!H20</f>
        <v>0</v>
      </c>
      <c r="I20" s="115">
        <f>'2021 RCA Section Budget'!I20</f>
        <v>0</v>
      </c>
      <c r="J20" s="115">
        <f>'2021 RCA Section Budget'!J20</f>
        <v>0</v>
      </c>
      <c r="K20" s="115">
        <f>'2021 RCA Section Budget'!K20</f>
        <v>0</v>
      </c>
      <c r="L20" s="115">
        <f>'2021 RCA Section Budget'!L20</f>
        <v>0</v>
      </c>
      <c r="M20" s="115">
        <f>'2021 RCA Section Budget'!M20</f>
        <v>0</v>
      </c>
      <c r="N20" s="115">
        <f>'2021 RCA Section Budget'!N20</f>
        <v>0</v>
      </c>
      <c r="O20" s="22">
        <f t="shared" ref="O20:O86" si="5">SUM(C20:N20)</f>
        <v>0</v>
      </c>
      <c r="P20" s="92"/>
    </row>
    <row r="21" spans="1:16" x14ac:dyDescent="0.25">
      <c r="A21" s="14"/>
      <c r="B21" s="26" t="s">
        <v>75</v>
      </c>
      <c r="C21" s="39">
        <f>SUM(C19:C20)</f>
        <v>0</v>
      </c>
      <c r="D21" s="39">
        <f t="shared" ref="D21:N21" si="6">SUM(D19:D20)</f>
        <v>0</v>
      </c>
      <c r="E21" s="39">
        <f t="shared" si="6"/>
        <v>0</v>
      </c>
      <c r="F21" s="39">
        <f t="shared" si="6"/>
        <v>0</v>
      </c>
      <c r="G21" s="39">
        <f t="shared" si="6"/>
        <v>0</v>
      </c>
      <c r="H21" s="39">
        <f t="shared" si="6"/>
        <v>0</v>
      </c>
      <c r="I21" s="39">
        <f t="shared" si="6"/>
        <v>0</v>
      </c>
      <c r="J21" s="39">
        <f t="shared" si="6"/>
        <v>0</v>
      </c>
      <c r="K21" s="39">
        <f t="shared" si="6"/>
        <v>0</v>
      </c>
      <c r="L21" s="39">
        <f t="shared" si="6"/>
        <v>0</v>
      </c>
      <c r="M21" s="39">
        <f t="shared" si="6"/>
        <v>0</v>
      </c>
      <c r="N21" s="39">
        <f t="shared" si="6"/>
        <v>0</v>
      </c>
      <c r="O21" s="25">
        <f t="shared" si="5"/>
        <v>0</v>
      </c>
      <c r="P21" s="89"/>
    </row>
    <row r="22" spans="1:16" x14ac:dyDescent="0.25">
      <c r="A22" s="71"/>
      <c r="B22" s="73" t="s">
        <v>4</v>
      </c>
      <c r="C22" s="113"/>
      <c r="D22" s="113"/>
      <c r="E22" s="113"/>
      <c r="F22" s="113"/>
      <c r="G22" s="113"/>
      <c r="H22" s="113"/>
      <c r="I22" s="113"/>
      <c r="J22" s="113"/>
      <c r="K22" s="113"/>
      <c r="L22" s="113"/>
      <c r="M22" s="113"/>
      <c r="N22" s="114"/>
      <c r="O22" s="137"/>
      <c r="P22" s="89"/>
    </row>
    <row r="23" spans="1:16" x14ac:dyDescent="0.25">
      <c r="A23" s="14"/>
      <c r="B23" s="79" t="s">
        <v>5</v>
      </c>
      <c r="C23" s="108">
        <f>'2021 RCA Section Budget'!C23</f>
        <v>0</v>
      </c>
      <c r="D23" s="108">
        <f>'2021 RCA Section Budget'!D23</f>
        <v>0</v>
      </c>
      <c r="E23" s="108">
        <f>'2021 RCA Section Budget'!E23</f>
        <v>0</v>
      </c>
      <c r="F23" s="108">
        <f>'2021 RCA Section Budget'!F23</f>
        <v>0</v>
      </c>
      <c r="G23" s="108">
        <f>'2021 RCA Section Budget'!G23</f>
        <v>0</v>
      </c>
      <c r="H23" s="108">
        <f>'2021 RCA Section Budget'!H23</f>
        <v>0</v>
      </c>
      <c r="I23" s="108">
        <f>'2021 RCA Section Budget'!I23</f>
        <v>0</v>
      </c>
      <c r="J23" s="108">
        <f>'2021 RCA Section Budget'!J23</f>
        <v>0</v>
      </c>
      <c r="K23" s="108">
        <f>'2021 RCA Section Budget'!K23</f>
        <v>0</v>
      </c>
      <c r="L23" s="108">
        <f>'2021 RCA Section Budget'!L23</f>
        <v>0</v>
      </c>
      <c r="M23" s="108">
        <f>'2021 RCA Section Budget'!M23</f>
        <v>0</v>
      </c>
      <c r="N23" s="108">
        <f>'2021 RCA Section Budget'!N23</f>
        <v>0</v>
      </c>
      <c r="O23" s="22">
        <f t="shared" si="5"/>
        <v>0</v>
      </c>
      <c r="P23" s="89"/>
    </row>
    <row r="24" spans="1:16" x14ac:dyDescent="0.25">
      <c r="A24" s="14"/>
      <c r="B24" s="16" t="s">
        <v>6</v>
      </c>
      <c r="C24" s="108">
        <f>'2021 RCA Section Budget'!C24</f>
        <v>0</v>
      </c>
      <c r="D24" s="108">
        <f>'2021 RCA Section Budget'!D24</f>
        <v>0</v>
      </c>
      <c r="E24" s="108">
        <f>'2021 RCA Section Budget'!E24</f>
        <v>0</v>
      </c>
      <c r="F24" s="108">
        <f>'2021 RCA Section Budget'!F24</f>
        <v>0</v>
      </c>
      <c r="G24" s="108">
        <f>'2021 RCA Section Budget'!G24</f>
        <v>0</v>
      </c>
      <c r="H24" s="108">
        <f>'2021 RCA Section Budget'!H24</f>
        <v>0</v>
      </c>
      <c r="I24" s="108">
        <f>'2021 RCA Section Budget'!I24</f>
        <v>0</v>
      </c>
      <c r="J24" s="108">
        <f>'2021 RCA Section Budget'!J24</f>
        <v>0</v>
      </c>
      <c r="K24" s="108">
        <f>'2021 RCA Section Budget'!K24</f>
        <v>0</v>
      </c>
      <c r="L24" s="108">
        <f>'2021 RCA Section Budget'!L24</f>
        <v>0</v>
      </c>
      <c r="M24" s="108">
        <f>'2021 RCA Section Budget'!M24</f>
        <v>0</v>
      </c>
      <c r="N24" s="108">
        <f>'2021 RCA Section Budget'!N24</f>
        <v>0</v>
      </c>
      <c r="O24" s="22">
        <f t="shared" si="5"/>
        <v>0</v>
      </c>
      <c r="P24" s="89"/>
    </row>
    <row r="25" spans="1:16" x14ac:dyDescent="0.25">
      <c r="A25" s="14"/>
      <c r="B25" s="16" t="s">
        <v>7</v>
      </c>
      <c r="C25" s="108">
        <f>'2021 RCA Section Budget'!C25</f>
        <v>0</v>
      </c>
      <c r="D25" s="108">
        <f>'2021 RCA Section Budget'!D25</f>
        <v>0</v>
      </c>
      <c r="E25" s="108">
        <f>'2021 RCA Section Budget'!E25</f>
        <v>0</v>
      </c>
      <c r="F25" s="108">
        <f>'2021 RCA Section Budget'!F25</f>
        <v>0</v>
      </c>
      <c r="G25" s="108">
        <f>'2021 RCA Section Budget'!G25</f>
        <v>0</v>
      </c>
      <c r="H25" s="108">
        <f>'2021 RCA Section Budget'!H25</f>
        <v>0</v>
      </c>
      <c r="I25" s="108">
        <f>'2021 RCA Section Budget'!I25</f>
        <v>0</v>
      </c>
      <c r="J25" s="108">
        <f>'2021 RCA Section Budget'!J25</f>
        <v>0</v>
      </c>
      <c r="K25" s="108">
        <f>'2021 RCA Section Budget'!K25</f>
        <v>0</v>
      </c>
      <c r="L25" s="108">
        <f>'2021 RCA Section Budget'!L25</f>
        <v>0</v>
      </c>
      <c r="M25" s="108">
        <f>'2021 RCA Section Budget'!M25</f>
        <v>0</v>
      </c>
      <c r="N25" s="108">
        <f>'2021 RCA Section Budget'!N25</f>
        <v>0</v>
      </c>
      <c r="O25" s="22">
        <f t="shared" si="5"/>
        <v>0</v>
      </c>
      <c r="P25" s="89"/>
    </row>
    <row r="26" spans="1:16" x14ac:dyDescent="0.25">
      <c r="A26" s="14"/>
      <c r="B26" s="26" t="s">
        <v>74</v>
      </c>
      <c r="C26" s="36">
        <f>SUM(C22:C25)</f>
        <v>0</v>
      </c>
      <c r="D26" s="36">
        <f t="shared" ref="D26:N26" si="7">SUM(D22:D25)</f>
        <v>0</v>
      </c>
      <c r="E26" s="36">
        <f t="shared" si="7"/>
        <v>0</v>
      </c>
      <c r="F26" s="36">
        <f t="shared" si="7"/>
        <v>0</v>
      </c>
      <c r="G26" s="36">
        <f t="shared" si="7"/>
        <v>0</v>
      </c>
      <c r="H26" s="36">
        <f t="shared" si="7"/>
        <v>0</v>
      </c>
      <c r="I26" s="36">
        <f t="shared" si="7"/>
        <v>0</v>
      </c>
      <c r="J26" s="36">
        <f t="shared" si="7"/>
        <v>0</v>
      </c>
      <c r="K26" s="36">
        <f t="shared" si="7"/>
        <v>0</v>
      </c>
      <c r="L26" s="36">
        <f t="shared" si="7"/>
        <v>0</v>
      </c>
      <c r="M26" s="36">
        <f t="shared" si="7"/>
        <v>0</v>
      </c>
      <c r="N26" s="36">
        <f t="shared" si="7"/>
        <v>0</v>
      </c>
      <c r="O26" s="25">
        <f t="shared" si="5"/>
        <v>0</v>
      </c>
      <c r="P26" s="89"/>
    </row>
    <row r="27" spans="1:16" x14ac:dyDescent="0.25">
      <c r="A27" s="14"/>
      <c r="B27" s="30" t="s">
        <v>73</v>
      </c>
      <c r="C27" s="39">
        <f>SUM(C21+C26)</f>
        <v>0</v>
      </c>
      <c r="D27" s="39">
        <f t="shared" ref="D27:N27" si="8">SUM(D21+D26)</f>
        <v>0</v>
      </c>
      <c r="E27" s="39">
        <f t="shared" si="8"/>
        <v>0</v>
      </c>
      <c r="F27" s="39">
        <f t="shared" si="8"/>
        <v>0</v>
      </c>
      <c r="G27" s="39">
        <f t="shared" si="8"/>
        <v>0</v>
      </c>
      <c r="H27" s="39">
        <f t="shared" si="8"/>
        <v>0</v>
      </c>
      <c r="I27" s="39">
        <f t="shared" si="8"/>
        <v>0</v>
      </c>
      <c r="J27" s="39">
        <f t="shared" si="8"/>
        <v>0</v>
      </c>
      <c r="K27" s="39">
        <f t="shared" si="8"/>
        <v>0</v>
      </c>
      <c r="L27" s="39">
        <f t="shared" si="8"/>
        <v>0</v>
      </c>
      <c r="M27" s="39">
        <f t="shared" si="8"/>
        <v>0</v>
      </c>
      <c r="N27" s="39">
        <f t="shared" si="8"/>
        <v>0</v>
      </c>
      <c r="O27" s="25">
        <f t="shared" si="5"/>
        <v>0</v>
      </c>
      <c r="P27" s="89"/>
    </row>
    <row r="28" spans="1:16" hidden="1" x14ac:dyDescent="0.25">
      <c r="A28" s="71" t="s">
        <v>55</v>
      </c>
      <c r="B28" s="73" t="s">
        <v>8</v>
      </c>
      <c r="C28" s="113"/>
      <c r="D28" s="113"/>
      <c r="E28" s="113"/>
      <c r="F28" s="113"/>
      <c r="G28" s="113"/>
      <c r="H28" s="113"/>
      <c r="I28" s="113"/>
      <c r="J28" s="113"/>
      <c r="K28" s="113"/>
      <c r="L28" s="113"/>
      <c r="M28" s="113"/>
      <c r="N28" s="114"/>
      <c r="O28" s="112">
        <f t="shared" si="5"/>
        <v>0</v>
      </c>
      <c r="P28" s="89"/>
    </row>
    <row r="29" spans="1:16" hidden="1" x14ac:dyDescent="0.25">
      <c r="A29" s="14"/>
      <c r="B29" s="79" t="s">
        <v>9</v>
      </c>
      <c r="C29" s="108">
        <f>'2021 RCA Section Budget'!C29</f>
        <v>0</v>
      </c>
      <c r="D29" s="108">
        <f>'2021 RCA Section Budget'!D29</f>
        <v>0</v>
      </c>
      <c r="E29" s="108">
        <f>'2021 RCA Section Budget'!E29</f>
        <v>0</v>
      </c>
      <c r="F29" s="108">
        <f>'2021 RCA Section Budget'!F29</f>
        <v>0</v>
      </c>
      <c r="G29" s="108">
        <f>'2021 RCA Section Budget'!G29</f>
        <v>0</v>
      </c>
      <c r="H29" s="108">
        <f>'2021 RCA Section Budget'!H29</f>
        <v>0</v>
      </c>
      <c r="I29" s="108">
        <f>'2021 RCA Section Budget'!I29</f>
        <v>0</v>
      </c>
      <c r="J29" s="108">
        <f>'2021 RCA Section Budget'!J29</f>
        <v>0</v>
      </c>
      <c r="K29" s="108">
        <f>'2021 RCA Section Budget'!K29</f>
        <v>0</v>
      </c>
      <c r="L29" s="108">
        <f>'2021 RCA Section Budget'!L29</f>
        <v>0</v>
      </c>
      <c r="M29" s="108">
        <f>'2021 RCA Section Budget'!M29</f>
        <v>0</v>
      </c>
      <c r="N29" s="108">
        <f>'2021 RCA Section Budget'!N29</f>
        <v>0</v>
      </c>
      <c r="O29" s="22">
        <f t="shared" si="5"/>
        <v>0</v>
      </c>
      <c r="P29" s="89"/>
    </row>
    <row r="30" spans="1:16" hidden="1" x14ac:dyDescent="0.25">
      <c r="A30" s="14"/>
      <c r="B30" s="16" t="s">
        <v>10</v>
      </c>
      <c r="C30" s="109">
        <f>'2021 RCA Section Budget'!C30</f>
        <v>0</v>
      </c>
      <c r="D30" s="109">
        <f>'2021 RCA Section Budget'!D30</f>
        <v>0</v>
      </c>
      <c r="E30" s="109">
        <f>'2021 RCA Section Budget'!E30</f>
        <v>0</v>
      </c>
      <c r="F30" s="109">
        <f>'2021 RCA Section Budget'!F30</f>
        <v>0</v>
      </c>
      <c r="G30" s="109">
        <f>'2021 RCA Section Budget'!G30</f>
        <v>0</v>
      </c>
      <c r="H30" s="109">
        <f>'2021 RCA Section Budget'!H30</f>
        <v>0</v>
      </c>
      <c r="I30" s="109">
        <f>'2021 RCA Section Budget'!I30</f>
        <v>0</v>
      </c>
      <c r="J30" s="109">
        <f>'2021 RCA Section Budget'!J30</f>
        <v>0</v>
      </c>
      <c r="K30" s="109">
        <f>'2021 RCA Section Budget'!K30</f>
        <v>0</v>
      </c>
      <c r="L30" s="109">
        <f>'2021 RCA Section Budget'!L30</f>
        <v>0</v>
      </c>
      <c r="M30" s="109">
        <f>'2021 RCA Section Budget'!M30</f>
        <v>0</v>
      </c>
      <c r="N30" s="109">
        <f>'2021 RCA Section Budget'!N30</f>
        <v>0</v>
      </c>
      <c r="O30" s="22">
        <f t="shared" si="5"/>
        <v>0</v>
      </c>
      <c r="P30" s="89"/>
    </row>
    <row r="31" spans="1:16" hidden="1" x14ac:dyDescent="0.25">
      <c r="A31" s="14"/>
      <c r="B31" s="16" t="s">
        <v>11</v>
      </c>
      <c r="C31" s="109">
        <f>'2021 RCA Section Budget'!C31</f>
        <v>0</v>
      </c>
      <c r="D31" s="109">
        <f>'2021 RCA Section Budget'!D31</f>
        <v>0</v>
      </c>
      <c r="E31" s="109">
        <f>'2021 RCA Section Budget'!E31</f>
        <v>0</v>
      </c>
      <c r="F31" s="109">
        <f>'2021 RCA Section Budget'!F31</f>
        <v>0</v>
      </c>
      <c r="G31" s="109">
        <f>'2021 RCA Section Budget'!G31</f>
        <v>0</v>
      </c>
      <c r="H31" s="109">
        <f>'2021 RCA Section Budget'!H31</f>
        <v>0</v>
      </c>
      <c r="I31" s="109">
        <f>'2021 RCA Section Budget'!I31</f>
        <v>0</v>
      </c>
      <c r="J31" s="109">
        <f>'2021 RCA Section Budget'!J31</f>
        <v>0</v>
      </c>
      <c r="K31" s="109">
        <f>'2021 RCA Section Budget'!K31</f>
        <v>0</v>
      </c>
      <c r="L31" s="109">
        <f>'2021 RCA Section Budget'!L31</f>
        <v>0</v>
      </c>
      <c r="M31" s="109">
        <f>'2021 RCA Section Budget'!M31</f>
        <v>0</v>
      </c>
      <c r="N31" s="109">
        <f>'2021 RCA Section Budget'!N31</f>
        <v>0</v>
      </c>
      <c r="O31" s="22">
        <f t="shared" si="5"/>
        <v>0</v>
      </c>
      <c r="P31" s="89"/>
    </row>
    <row r="32" spans="1:16" hidden="1" x14ac:dyDescent="0.25">
      <c r="A32" s="14"/>
      <c r="B32" s="30" t="s">
        <v>76</v>
      </c>
      <c r="C32" s="39">
        <f>SUM(C28:C31)</f>
        <v>0</v>
      </c>
      <c r="D32" s="39">
        <f t="shared" ref="D32:N32" si="9">SUM(D28:D31)</f>
        <v>0</v>
      </c>
      <c r="E32" s="39">
        <f t="shared" si="9"/>
        <v>0</v>
      </c>
      <c r="F32" s="39">
        <f t="shared" si="9"/>
        <v>0</v>
      </c>
      <c r="G32" s="39">
        <f t="shared" si="9"/>
        <v>0</v>
      </c>
      <c r="H32" s="39">
        <f t="shared" si="9"/>
        <v>0</v>
      </c>
      <c r="I32" s="39">
        <f t="shared" si="9"/>
        <v>0</v>
      </c>
      <c r="J32" s="39">
        <f t="shared" si="9"/>
        <v>0</v>
      </c>
      <c r="K32" s="39">
        <f t="shared" si="9"/>
        <v>0</v>
      </c>
      <c r="L32" s="39">
        <f t="shared" si="9"/>
        <v>0</v>
      </c>
      <c r="M32" s="39">
        <f t="shared" si="9"/>
        <v>0</v>
      </c>
      <c r="N32" s="39">
        <f t="shared" si="9"/>
        <v>0</v>
      </c>
      <c r="O32" s="25">
        <f t="shared" si="5"/>
        <v>0</v>
      </c>
      <c r="P32" s="89"/>
    </row>
    <row r="33" spans="1:16" x14ac:dyDescent="0.25">
      <c r="A33" s="71" t="s">
        <v>56</v>
      </c>
      <c r="B33" s="73" t="s">
        <v>12</v>
      </c>
      <c r="C33" s="113"/>
      <c r="D33" s="113"/>
      <c r="E33" s="113"/>
      <c r="F33" s="113"/>
      <c r="G33" s="113"/>
      <c r="H33" s="113"/>
      <c r="I33" s="113"/>
      <c r="J33" s="113"/>
      <c r="K33" s="113"/>
      <c r="L33" s="113"/>
      <c r="M33" s="113"/>
      <c r="N33" s="114"/>
      <c r="O33" s="137"/>
      <c r="P33" s="89"/>
    </row>
    <row r="34" spans="1:16" x14ac:dyDescent="0.25">
      <c r="A34" s="14"/>
      <c r="B34" s="79" t="s">
        <v>13</v>
      </c>
      <c r="C34" s="108">
        <f>'2021 RCA Section Budget'!C34</f>
        <v>0</v>
      </c>
      <c r="D34" s="108">
        <f>'2021 RCA Section Budget'!D34</f>
        <v>0</v>
      </c>
      <c r="E34" s="108">
        <f>'2021 RCA Section Budget'!E34</f>
        <v>0</v>
      </c>
      <c r="F34" s="108">
        <f>'2021 RCA Section Budget'!F34</f>
        <v>0</v>
      </c>
      <c r="G34" s="108">
        <f>'2021 RCA Section Budget'!G34</f>
        <v>0</v>
      </c>
      <c r="H34" s="108">
        <f>'2021 RCA Section Budget'!H34</f>
        <v>0</v>
      </c>
      <c r="I34" s="108">
        <f>'2021 RCA Section Budget'!I34</f>
        <v>0</v>
      </c>
      <c r="J34" s="108">
        <f>'2021 RCA Section Budget'!J34</f>
        <v>0</v>
      </c>
      <c r="K34" s="108">
        <f>'2021 RCA Section Budget'!K34</f>
        <v>0</v>
      </c>
      <c r="L34" s="108">
        <f>'2021 RCA Section Budget'!L34</f>
        <v>0</v>
      </c>
      <c r="M34" s="108">
        <f>'2021 RCA Section Budget'!M34</f>
        <v>0</v>
      </c>
      <c r="N34" s="108">
        <f>'2021 RCA Section Budget'!N34</f>
        <v>0</v>
      </c>
      <c r="O34" s="22">
        <f t="shared" si="5"/>
        <v>0</v>
      </c>
      <c r="P34" s="89"/>
    </row>
    <row r="35" spans="1:16" x14ac:dyDescent="0.25">
      <c r="A35" s="14"/>
      <c r="B35" s="16" t="s">
        <v>14</v>
      </c>
      <c r="C35" s="108">
        <f>'2021 RCA Section Budget'!C35</f>
        <v>0</v>
      </c>
      <c r="D35" s="108">
        <f>'2021 RCA Section Budget'!D35</f>
        <v>0</v>
      </c>
      <c r="E35" s="108">
        <f>'2021 RCA Section Budget'!E35</f>
        <v>0</v>
      </c>
      <c r="F35" s="108">
        <f>'2021 RCA Section Budget'!F35</f>
        <v>0</v>
      </c>
      <c r="G35" s="108">
        <f>'2021 RCA Section Budget'!G35</f>
        <v>0</v>
      </c>
      <c r="H35" s="108">
        <f>'2021 RCA Section Budget'!H35</f>
        <v>0</v>
      </c>
      <c r="I35" s="108">
        <f>'2021 RCA Section Budget'!I35</f>
        <v>0</v>
      </c>
      <c r="J35" s="108">
        <f>'2021 RCA Section Budget'!J35</f>
        <v>0</v>
      </c>
      <c r="K35" s="108">
        <f>'2021 RCA Section Budget'!K35</f>
        <v>0</v>
      </c>
      <c r="L35" s="108">
        <f>'2021 RCA Section Budget'!L35</f>
        <v>0</v>
      </c>
      <c r="M35" s="108">
        <f>'2021 RCA Section Budget'!M35</f>
        <v>0</v>
      </c>
      <c r="N35" s="108">
        <f>'2021 RCA Section Budget'!N35</f>
        <v>0</v>
      </c>
      <c r="O35" s="22">
        <f t="shared" si="5"/>
        <v>0</v>
      </c>
      <c r="P35" s="89"/>
    </row>
    <row r="36" spans="1:16" x14ac:dyDescent="0.25">
      <c r="A36" s="14"/>
      <c r="B36" s="16" t="s">
        <v>15</v>
      </c>
      <c r="C36" s="108">
        <f>'2021 RCA Section Budget'!C36</f>
        <v>0</v>
      </c>
      <c r="D36" s="108">
        <f>'2021 RCA Section Budget'!D36</f>
        <v>0</v>
      </c>
      <c r="E36" s="108">
        <f>'2021 RCA Section Budget'!E36</f>
        <v>0</v>
      </c>
      <c r="F36" s="108">
        <f>'2021 RCA Section Budget'!F36</f>
        <v>0</v>
      </c>
      <c r="G36" s="108">
        <f>'2021 RCA Section Budget'!G36</f>
        <v>0</v>
      </c>
      <c r="H36" s="108">
        <f>'2021 RCA Section Budget'!H36</f>
        <v>0</v>
      </c>
      <c r="I36" s="108">
        <f>'2021 RCA Section Budget'!I36</f>
        <v>0</v>
      </c>
      <c r="J36" s="108">
        <f>'2021 RCA Section Budget'!J36</f>
        <v>0</v>
      </c>
      <c r="K36" s="108">
        <f>'2021 RCA Section Budget'!K36</f>
        <v>0</v>
      </c>
      <c r="L36" s="108">
        <f>'2021 RCA Section Budget'!L36</f>
        <v>0</v>
      </c>
      <c r="M36" s="108">
        <f>'2021 RCA Section Budget'!M36</f>
        <v>0</v>
      </c>
      <c r="N36" s="108">
        <f>'2021 RCA Section Budget'!N36</f>
        <v>0</v>
      </c>
      <c r="O36" s="22">
        <f t="shared" si="5"/>
        <v>0</v>
      </c>
      <c r="P36" s="89"/>
    </row>
    <row r="37" spans="1:16" x14ac:dyDescent="0.25">
      <c r="A37" s="14"/>
      <c r="B37" s="30" t="s">
        <v>77</v>
      </c>
      <c r="C37" s="39">
        <f>SUM(C33:C36)</f>
        <v>0</v>
      </c>
      <c r="D37" s="39">
        <f t="shared" ref="D37:N37" si="10">SUM(D33:D36)</f>
        <v>0</v>
      </c>
      <c r="E37" s="39">
        <f t="shared" si="10"/>
        <v>0</v>
      </c>
      <c r="F37" s="39">
        <f t="shared" si="10"/>
        <v>0</v>
      </c>
      <c r="G37" s="39">
        <f t="shared" si="10"/>
        <v>0</v>
      </c>
      <c r="H37" s="39">
        <f t="shared" si="10"/>
        <v>0</v>
      </c>
      <c r="I37" s="39">
        <f t="shared" si="10"/>
        <v>0</v>
      </c>
      <c r="J37" s="39">
        <f t="shared" si="10"/>
        <v>0</v>
      </c>
      <c r="K37" s="39">
        <f t="shared" si="10"/>
        <v>0</v>
      </c>
      <c r="L37" s="39">
        <f t="shared" si="10"/>
        <v>0</v>
      </c>
      <c r="M37" s="39">
        <f t="shared" si="10"/>
        <v>0</v>
      </c>
      <c r="N37" s="39">
        <f t="shared" si="10"/>
        <v>0</v>
      </c>
      <c r="O37" s="25">
        <f t="shared" si="5"/>
        <v>0</v>
      </c>
      <c r="P37" s="89"/>
    </row>
    <row r="38" spans="1:16" hidden="1" x14ac:dyDescent="0.25">
      <c r="A38" s="71" t="s">
        <v>59</v>
      </c>
      <c r="B38" s="73" t="s">
        <v>16</v>
      </c>
      <c r="C38" s="113"/>
      <c r="D38" s="113"/>
      <c r="E38" s="113"/>
      <c r="F38" s="113"/>
      <c r="G38" s="113"/>
      <c r="H38" s="113"/>
      <c r="I38" s="113"/>
      <c r="J38" s="113"/>
      <c r="K38" s="113"/>
      <c r="L38" s="113"/>
      <c r="M38" s="113"/>
      <c r="N38" s="114"/>
      <c r="O38" s="137"/>
      <c r="P38" s="89"/>
    </row>
    <row r="39" spans="1:16" hidden="1" x14ac:dyDescent="0.25">
      <c r="A39" s="14"/>
      <c r="B39" s="79" t="s">
        <v>17</v>
      </c>
      <c r="C39" s="108">
        <f>'2021 RCA Section Budget'!C39</f>
        <v>0</v>
      </c>
      <c r="D39" s="108">
        <f>'2021 RCA Section Budget'!D39</f>
        <v>0</v>
      </c>
      <c r="E39" s="108">
        <f>'2021 RCA Section Budget'!E39</f>
        <v>0</v>
      </c>
      <c r="F39" s="108">
        <f>'2021 RCA Section Budget'!F39</f>
        <v>0</v>
      </c>
      <c r="G39" s="108">
        <f>'2021 RCA Section Budget'!G39</f>
        <v>0</v>
      </c>
      <c r="H39" s="108">
        <f>'2021 RCA Section Budget'!H39</f>
        <v>0</v>
      </c>
      <c r="I39" s="108">
        <f>'2021 RCA Section Budget'!I39</f>
        <v>0</v>
      </c>
      <c r="J39" s="108">
        <f>'2021 RCA Section Budget'!J39</f>
        <v>0</v>
      </c>
      <c r="K39" s="108">
        <f>'2021 RCA Section Budget'!K39</f>
        <v>0</v>
      </c>
      <c r="L39" s="108">
        <f>'2021 RCA Section Budget'!L39</f>
        <v>0</v>
      </c>
      <c r="M39" s="108">
        <f>'2021 RCA Section Budget'!M39</f>
        <v>0</v>
      </c>
      <c r="N39" s="108">
        <f>'2021 RCA Section Budget'!N39</f>
        <v>0</v>
      </c>
      <c r="O39" s="22">
        <f t="shared" si="5"/>
        <v>0</v>
      </c>
      <c r="P39" s="89"/>
    </row>
    <row r="40" spans="1:16" hidden="1" x14ac:dyDescent="0.25">
      <c r="A40" s="14"/>
      <c r="B40" s="30" t="s">
        <v>78</v>
      </c>
      <c r="C40" s="39">
        <f>SUM(C38:C39)</f>
        <v>0</v>
      </c>
      <c r="D40" s="39">
        <f t="shared" ref="D40:N40" si="11">SUM(D38:D39)</f>
        <v>0</v>
      </c>
      <c r="E40" s="39">
        <f t="shared" si="11"/>
        <v>0</v>
      </c>
      <c r="F40" s="39">
        <f t="shared" si="11"/>
        <v>0</v>
      </c>
      <c r="G40" s="39">
        <f t="shared" si="11"/>
        <v>0</v>
      </c>
      <c r="H40" s="39">
        <f t="shared" si="11"/>
        <v>0</v>
      </c>
      <c r="I40" s="39">
        <f t="shared" si="11"/>
        <v>0</v>
      </c>
      <c r="J40" s="39">
        <f t="shared" si="11"/>
        <v>0</v>
      </c>
      <c r="K40" s="39">
        <f t="shared" si="11"/>
        <v>0</v>
      </c>
      <c r="L40" s="39">
        <f t="shared" si="11"/>
        <v>0</v>
      </c>
      <c r="M40" s="39">
        <f t="shared" si="11"/>
        <v>0</v>
      </c>
      <c r="N40" s="39">
        <f t="shared" si="11"/>
        <v>0</v>
      </c>
      <c r="O40" s="25">
        <f t="shared" si="5"/>
        <v>0</v>
      </c>
      <c r="P40" s="89"/>
    </row>
    <row r="41" spans="1:16" x14ac:dyDescent="0.25">
      <c r="A41" s="71" t="s">
        <v>57</v>
      </c>
      <c r="B41" s="73" t="s">
        <v>18</v>
      </c>
      <c r="C41" s="113"/>
      <c r="D41" s="113"/>
      <c r="E41" s="113"/>
      <c r="F41" s="113"/>
      <c r="G41" s="113"/>
      <c r="H41" s="113"/>
      <c r="I41" s="113"/>
      <c r="J41" s="113"/>
      <c r="K41" s="113"/>
      <c r="L41" s="113"/>
      <c r="M41" s="113"/>
      <c r="N41" s="114"/>
      <c r="O41" s="137"/>
      <c r="P41" s="89"/>
    </row>
    <row r="42" spans="1:16" x14ac:dyDescent="0.25">
      <c r="A42" s="14"/>
      <c r="B42" s="79" t="s">
        <v>19</v>
      </c>
      <c r="C42" s="108">
        <f>'2021 RCA Section Budget'!C42</f>
        <v>0</v>
      </c>
      <c r="D42" s="108">
        <f>'2021 RCA Section Budget'!D42</f>
        <v>0</v>
      </c>
      <c r="E42" s="108">
        <f>'2021 RCA Section Budget'!E42</f>
        <v>0</v>
      </c>
      <c r="F42" s="108">
        <f>'2021 RCA Section Budget'!F42</f>
        <v>0</v>
      </c>
      <c r="G42" s="108">
        <f>'2021 RCA Section Budget'!G42</f>
        <v>0</v>
      </c>
      <c r="H42" s="108">
        <f>'2021 RCA Section Budget'!H42</f>
        <v>0</v>
      </c>
      <c r="I42" s="108">
        <f>'2021 RCA Section Budget'!I42</f>
        <v>0</v>
      </c>
      <c r="J42" s="108">
        <f>'2021 RCA Section Budget'!J42</f>
        <v>0</v>
      </c>
      <c r="K42" s="108">
        <f>'2021 RCA Section Budget'!K42</f>
        <v>0</v>
      </c>
      <c r="L42" s="108">
        <f>'2021 RCA Section Budget'!L42</f>
        <v>0</v>
      </c>
      <c r="M42" s="108">
        <f>'2021 RCA Section Budget'!M42</f>
        <v>0</v>
      </c>
      <c r="N42" s="108">
        <f>'2021 RCA Section Budget'!N42</f>
        <v>0</v>
      </c>
      <c r="O42" s="22">
        <f t="shared" si="5"/>
        <v>0</v>
      </c>
      <c r="P42" s="89"/>
    </row>
    <row r="43" spans="1:16" x14ac:dyDescent="0.25">
      <c r="A43" s="14"/>
      <c r="B43" s="19" t="s">
        <v>79</v>
      </c>
      <c r="C43" s="36">
        <f>SUM(C41:C42)</f>
        <v>0</v>
      </c>
      <c r="D43" s="36">
        <f t="shared" ref="D43:N43" si="12">SUM(D41:D42)</f>
        <v>0</v>
      </c>
      <c r="E43" s="36">
        <f t="shared" si="12"/>
        <v>0</v>
      </c>
      <c r="F43" s="36">
        <f t="shared" si="12"/>
        <v>0</v>
      </c>
      <c r="G43" s="36">
        <f t="shared" si="12"/>
        <v>0</v>
      </c>
      <c r="H43" s="36">
        <f t="shared" si="12"/>
        <v>0</v>
      </c>
      <c r="I43" s="36">
        <f t="shared" si="12"/>
        <v>0</v>
      </c>
      <c r="J43" s="36">
        <f t="shared" si="12"/>
        <v>0</v>
      </c>
      <c r="K43" s="36">
        <f t="shared" si="12"/>
        <v>0</v>
      </c>
      <c r="L43" s="36">
        <f t="shared" si="12"/>
        <v>0</v>
      </c>
      <c r="M43" s="36">
        <f t="shared" si="12"/>
        <v>0</v>
      </c>
      <c r="N43" s="36">
        <f t="shared" si="12"/>
        <v>0</v>
      </c>
      <c r="O43" s="25">
        <f t="shared" si="5"/>
        <v>0</v>
      </c>
      <c r="P43" s="89"/>
    </row>
    <row r="44" spans="1:16" x14ac:dyDescent="0.25">
      <c r="A44" s="14" t="s">
        <v>58</v>
      </c>
      <c r="B44" s="16" t="s">
        <v>129</v>
      </c>
      <c r="C44" s="109">
        <f>'2021 RCA Section Budget'!C44</f>
        <v>0</v>
      </c>
      <c r="D44" s="109">
        <f>'2021 RCA Section Budget'!D44</f>
        <v>0</v>
      </c>
      <c r="E44" s="109">
        <f>'2021 RCA Section Budget'!E44</f>
        <v>0</v>
      </c>
      <c r="F44" s="109">
        <f>'2021 RCA Section Budget'!F44</f>
        <v>0</v>
      </c>
      <c r="G44" s="109">
        <f>'2021 RCA Section Budget'!G44</f>
        <v>0</v>
      </c>
      <c r="H44" s="109">
        <f>'2021 RCA Section Budget'!H44</f>
        <v>0</v>
      </c>
      <c r="I44" s="109">
        <f>'2021 RCA Section Budget'!I44</f>
        <v>0</v>
      </c>
      <c r="J44" s="109">
        <f>'2021 RCA Section Budget'!J44</f>
        <v>0</v>
      </c>
      <c r="K44" s="109">
        <f>'2021 RCA Section Budget'!K44</f>
        <v>0</v>
      </c>
      <c r="L44" s="109">
        <f>'2021 RCA Section Budget'!L44</f>
        <v>0</v>
      </c>
      <c r="M44" s="109">
        <f>'2021 RCA Section Budget'!M44</f>
        <v>0</v>
      </c>
      <c r="N44" s="109">
        <f>'2021 RCA Section Budget'!N44</f>
        <v>0</v>
      </c>
      <c r="O44" s="22">
        <f t="shared" si="5"/>
        <v>0</v>
      </c>
      <c r="P44" s="89"/>
    </row>
    <row r="45" spans="1:16" x14ac:dyDescent="0.25">
      <c r="A45" s="14"/>
      <c r="B45" s="30" t="s">
        <v>20</v>
      </c>
      <c r="C45" s="39">
        <f>SUM(C44)</f>
        <v>0</v>
      </c>
      <c r="D45" s="39">
        <f t="shared" ref="D45:N45" si="13">SUM(D44)</f>
        <v>0</v>
      </c>
      <c r="E45" s="39">
        <f t="shared" si="13"/>
        <v>0</v>
      </c>
      <c r="F45" s="39">
        <f t="shared" si="13"/>
        <v>0</v>
      </c>
      <c r="G45" s="39">
        <f t="shared" si="13"/>
        <v>0</v>
      </c>
      <c r="H45" s="39">
        <f t="shared" si="13"/>
        <v>0</v>
      </c>
      <c r="I45" s="39">
        <f t="shared" si="13"/>
        <v>0</v>
      </c>
      <c r="J45" s="39">
        <f t="shared" si="13"/>
        <v>0</v>
      </c>
      <c r="K45" s="39">
        <f t="shared" si="13"/>
        <v>0</v>
      </c>
      <c r="L45" s="39">
        <f t="shared" si="13"/>
        <v>0</v>
      </c>
      <c r="M45" s="39">
        <f t="shared" si="13"/>
        <v>0</v>
      </c>
      <c r="N45" s="39">
        <f t="shared" si="13"/>
        <v>0</v>
      </c>
      <c r="O45" s="25">
        <f t="shared" si="5"/>
        <v>0</v>
      </c>
      <c r="P45" s="89"/>
    </row>
    <row r="46" spans="1:16" x14ac:dyDescent="0.25">
      <c r="A46" s="71" t="s">
        <v>61</v>
      </c>
      <c r="B46" s="73" t="s">
        <v>21</v>
      </c>
      <c r="C46" s="113"/>
      <c r="D46" s="113"/>
      <c r="E46" s="113"/>
      <c r="F46" s="113"/>
      <c r="G46" s="113"/>
      <c r="H46" s="113"/>
      <c r="I46" s="113"/>
      <c r="J46" s="113"/>
      <c r="K46" s="113"/>
      <c r="L46" s="113"/>
      <c r="M46" s="113"/>
      <c r="N46" s="114"/>
      <c r="O46" s="137">
        <f t="shared" si="5"/>
        <v>0</v>
      </c>
      <c r="P46" s="89"/>
    </row>
    <row r="47" spans="1:16" x14ac:dyDescent="0.25">
      <c r="A47" s="14"/>
      <c r="B47" s="79" t="s">
        <v>22</v>
      </c>
      <c r="C47" s="108">
        <f>'2021 RCA Section Budget'!C47</f>
        <v>0</v>
      </c>
      <c r="D47" s="108">
        <f>'2021 RCA Section Budget'!D47</f>
        <v>0</v>
      </c>
      <c r="E47" s="108">
        <f>'2021 RCA Section Budget'!E47</f>
        <v>0</v>
      </c>
      <c r="F47" s="108">
        <f>'2021 RCA Section Budget'!F47</f>
        <v>0</v>
      </c>
      <c r="G47" s="108">
        <f>'2021 RCA Section Budget'!G47</f>
        <v>0</v>
      </c>
      <c r="H47" s="108">
        <f>'2021 RCA Section Budget'!H47</f>
        <v>0</v>
      </c>
      <c r="I47" s="108">
        <f>'2021 RCA Section Budget'!I47</f>
        <v>0</v>
      </c>
      <c r="J47" s="108">
        <f>'2021 RCA Section Budget'!J47</f>
        <v>0</v>
      </c>
      <c r="K47" s="108">
        <f>'2021 RCA Section Budget'!K47</f>
        <v>0</v>
      </c>
      <c r="L47" s="108">
        <f>'2021 RCA Section Budget'!L47</f>
        <v>0</v>
      </c>
      <c r="M47" s="108">
        <f>'2021 RCA Section Budget'!M47</f>
        <v>0</v>
      </c>
      <c r="N47" s="108">
        <f>'2021 RCA Section Budget'!N47</f>
        <v>0</v>
      </c>
      <c r="O47" s="22">
        <f t="shared" si="5"/>
        <v>0</v>
      </c>
      <c r="P47" s="89"/>
    </row>
    <row r="48" spans="1:16" x14ac:dyDescent="0.25">
      <c r="A48" s="14"/>
      <c r="B48" s="16" t="s">
        <v>23</v>
      </c>
      <c r="C48" s="108">
        <f>'2021 RCA Section Budget'!C48</f>
        <v>0</v>
      </c>
      <c r="D48" s="108">
        <f>'2021 RCA Section Budget'!D48</f>
        <v>0</v>
      </c>
      <c r="E48" s="108">
        <f>'2021 RCA Section Budget'!E48</f>
        <v>0</v>
      </c>
      <c r="F48" s="108">
        <f>'2021 RCA Section Budget'!F48</f>
        <v>0</v>
      </c>
      <c r="G48" s="108">
        <f>'2021 RCA Section Budget'!G48</f>
        <v>0</v>
      </c>
      <c r="H48" s="108">
        <f>'2021 RCA Section Budget'!H48</f>
        <v>0</v>
      </c>
      <c r="I48" s="108">
        <f>'2021 RCA Section Budget'!I48</f>
        <v>0</v>
      </c>
      <c r="J48" s="108">
        <f>'2021 RCA Section Budget'!J48</f>
        <v>0</v>
      </c>
      <c r="K48" s="108">
        <f>'2021 RCA Section Budget'!K48</f>
        <v>0</v>
      </c>
      <c r="L48" s="108">
        <f>'2021 RCA Section Budget'!L48</f>
        <v>0</v>
      </c>
      <c r="M48" s="108">
        <f>'2021 RCA Section Budget'!M48</f>
        <v>0</v>
      </c>
      <c r="N48" s="108">
        <f>'2021 RCA Section Budget'!N48</f>
        <v>0</v>
      </c>
      <c r="O48" s="22">
        <f t="shared" si="5"/>
        <v>0</v>
      </c>
      <c r="P48" s="89"/>
    </row>
    <row r="49" spans="1:16" x14ac:dyDescent="0.25">
      <c r="A49" s="14"/>
      <c r="B49" s="16" t="s">
        <v>24</v>
      </c>
      <c r="C49" s="108">
        <f>'2021 RCA Section Budget'!C49</f>
        <v>0</v>
      </c>
      <c r="D49" s="108">
        <f>'2021 RCA Section Budget'!D49</f>
        <v>0</v>
      </c>
      <c r="E49" s="108">
        <f>'2021 RCA Section Budget'!E49</f>
        <v>0</v>
      </c>
      <c r="F49" s="108">
        <f>'2021 RCA Section Budget'!F49</f>
        <v>0</v>
      </c>
      <c r="G49" s="108">
        <f>'2021 RCA Section Budget'!G49</f>
        <v>0</v>
      </c>
      <c r="H49" s="108">
        <f>'2021 RCA Section Budget'!H49</f>
        <v>0</v>
      </c>
      <c r="I49" s="108">
        <f>'2021 RCA Section Budget'!I49</f>
        <v>0</v>
      </c>
      <c r="J49" s="108">
        <f>'2021 RCA Section Budget'!J49</f>
        <v>0</v>
      </c>
      <c r="K49" s="108">
        <f>'2021 RCA Section Budget'!K49</f>
        <v>0</v>
      </c>
      <c r="L49" s="108">
        <f>'2021 RCA Section Budget'!L49</f>
        <v>0</v>
      </c>
      <c r="M49" s="108">
        <f>'2021 RCA Section Budget'!M49</f>
        <v>0</v>
      </c>
      <c r="N49" s="108">
        <f>'2021 RCA Section Budget'!N49</f>
        <v>0</v>
      </c>
      <c r="O49" s="22">
        <f t="shared" si="5"/>
        <v>0</v>
      </c>
      <c r="P49" s="89"/>
    </row>
    <row r="50" spans="1:16" x14ac:dyDescent="0.25">
      <c r="A50" s="14"/>
      <c r="B50" s="30" t="s">
        <v>80</v>
      </c>
      <c r="C50" s="39">
        <f>SUM(C46:C49)</f>
        <v>0</v>
      </c>
      <c r="D50" s="39">
        <f t="shared" ref="D50:N50" si="14">SUM(D46:D49)</f>
        <v>0</v>
      </c>
      <c r="E50" s="39">
        <f t="shared" si="14"/>
        <v>0</v>
      </c>
      <c r="F50" s="39">
        <f t="shared" si="14"/>
        <v>0</v>
      </c>
      <c r="G50" s="39">
        <f t="shared" si="14"/>
        <v>0</v>
      </c>
      <c r="H50" s="39">
        <f t="shared" si="14"/>
        <v>0</v>
      </c>
      <c r="I50" s="39">
        <f t="shared" si="14"/>
        <v>0</v>
      </c>
      <c r="J50" s="39">
        <f t="shared" si="14"/>
        <v>0</v>
      </c>
      <c r="K50" s="39">
        <f t="shared" si="14"/>
        <v>0</v>
      </c>
      <c r="L50" s="39">
        <f t="shared" si="14"/>
        <v>0</v>
      </c>
      <c r="M50" s="39">
        <f t="shared" si="14"/>
        <v>0</v>
      </c>
      <c r="N50" s="39">
        <f t="shared" si="14"/>
        <v>0</v>
      </c>
      <c r="O50" s="25">
        <f t="shared" si="5"/>
        <v>0</v>
      </c>
      <c r="P50" s="89"/>
    </row>
    <row r="51" spans="1:16" x14ac:dyDescent="0.25">
      <c r="A51" s="71" t="s">
        <v>60</v>
      </c>
      <c r="B51" s="73" t="s">
        <v>25</v>
      </c>
      <c r="C51" s="113"/>
      <c r="D51" s="113"/>
      <c r="E51" s="113"/>
      <c r="F51" s="113"/>
      <c r="G51" s="113"/>
      <c r="H51" s="113"/>
      <c r="I51" s="113"/>
      <c r="J51" s="113"/>
      <c r="K51" s="113"/>
      <c r="L51" s="113"/>
      <c r="M51" s="113"/>
      <c r="N51" s="114"/>
      <c r="O51" s="137"/>
      <c r="P51" s="89"/>
    </row>
    <row r="52" spans="1:16" x14ac:dyDescent="0.25">
      <c r="A52" s="14"/>
      <c r="B52" s="79" t="s">
        <v>26</v>
      </c>
      <c r="C52" s="108">
        <f>'2021 RCA Section Budget'!C52</f>
        <v>0</v>
      </c>
      <c r="D52" s="108">
        <f>'2021 RCA Section Budget'!D52</f>
        <v>0</v>
      </c>
      <c r="E52" s="108">
        <f>'2021 RCA Section Budget'!E52</f>
        <v>0</v>
      </c>
      <c r="F52" s="108">
        <f>'2021 RCA Section Budget'!F52</f>
        <v>0</v>
      </c>
      <c r="G52" s="108">
        <f>'2021 RCA Section Budget'!G52</f>
        <v>0</v>
      </c>
      <c r="H52" s="108">
        <f>'2021 RCA Section Budget'!H52</f>
        <v>0</v>
      </c>
      <c r="I52" s="108">
        <f>'2021 RCA Section Budget'!I52</f>
        <v>0</v>
      </c>
      <c r="J52" s="108">
        <f>'2021 RCA Section Budget'!J52</f>
        <v>0</v>
      </c>
      <c r="K52" s="108">
        <f>'2021 RCA Section Budget'!K52</f>
        <v>0</v>
      </c>
      <c r="L52" s="108">
        <f>'2021 RCA Section Budget'!L52</f>
        <v>0</v>
      </c>
      <c r="M52" s="108">
        <f>'2021 RCA Section Budget'!M52</f>
        <v>0</v>
      </c>
      <c r="N52" s="108">
        <f>'2021 RCA Section Budget'!N52</f>
        <v>0</v>
      </c>
      <c r="O52" s="22">
        <f t="shared" si="5"/>
        <v>0</v>
      </c>
      <c r="P52" s="89"/>
    </row>
    <row r="53" spans="1:16" hidden="1" x14ac:dyDescent="0.25">
      <c r="A53" s="14"/>
      <c r="B53" s="16" t="s">
        <v>27</v>
      </c>
      <c r="C53" s="108">
        <f>'2021 RCA Section Budget'!C53</f>
        <v>0</v>
      </c>
      <c r="D53" s="108">
        <f>'2021 RCA Section Budget'!D53</f>
        <v>0</v>
      </c>
      <c r="E53" s="108">
        <f>'2021 RCA Section Budget'!E53</f>
        <v>0</v>
      </c>
      <c r="F53" s="108">
        <f>'2021 RCA Section Budget'!F53</f>
        <v>0</v>
      </c>
      <c r="G53" s="108">
        <f>'2021 RCA Section Budget'!G53</f>
        <v>0</v>
      </c>
      <c r="H53" s="108">
        <f>'2021 RCA Section Budget'!H53</f>
        <v>0</v>
      </c>
      <c r="I53" s="108">
        <f>'2021 RCA Section Budget'!I53</f>
        <v>0</v>
      </c>
      <c r="J53" s="108">
        <f>'2021 RCA Section Budget'!J53</f>
        <v>0</v>
      </c>
      <c r="K53" s="108">
        <f>'2021 RCA Section Budget'!K53</f>
        <v>0</v>
      </c>
      <c r="L53" s="108">
        <f>'2021 RCA Section Budget'!L53</f>
        <v>0</v>
      </c>
      <c r="M53" s="108">
        <f>'2021 RCA Section Budget'!M53</f>
        <v>0</v>
      </c>
      <c r="N53" s="108">
        <f>'2021 RCA Section Budget'!N53</f>
        <v>0</v>
      </c>
      <c r="O53" s="22">
        <f t="shared" si="5"/>
        <v>0</v>
      </c>
      <c r="P53" s="89"/>
    </row>
    <row r="54" spans="1:16" x14ac:dyDescent="0.25">
      <c r="A54" s="14"/>
      <c r="B54" s="15" t="s">
        <v>28</v>
      </c>
      <c r="C54" s="108">
        <f>'2021 RCA Section Budget'!C54</f>
        <v>0</v>
      </c>
      <c r="D54" s="108">
        <f>'2021 RCA Section Budget'!D54</f>
        <v>0</v>
      </c>
      <c r="E54" s="108">
        <f>'2021 RCA Section Budget'!E54</f>
        <v>0</v>
      </c>
      <c r="F54" s="108">
        <f>'2021 RCA Section Budget'!F54</f>
        <v>0</v>
      </c>
      <c r="G54" s="108">
        <f>'2021 RCA Section Budget'!G54</f>
        <v>0</v>
      </c>
      <c r="H54" s="108">
        <f>'2021 RCA Section Budget'!H54</f>
        <v>0</v>
      </c>
      <c r="I54" s="108">
        <f>'2021 RCA Section Budget'!I54</f>
        <v>0</v>
      </c>
      <c r="J54" s="108">
        <f>'2021 RCA Section Budget'!J54</f>
        <v>0</v>
      </c>
      <c r="K54" s="108">
        <f>'2021 RCA Section Budget'!K54</f>
        <v>0</v>
      </c>
      <c r="L54" s="108">
        <f>'2021 RCA Section Budget'!L54</f>
        <v>0</v>
      </c>
      <c r="M54" s="108">
        <f>'2021 RCA Section Budget'!M54</f>
        <v>0</v>
      </c>
      <c r="N54" s="108">
        <f>'2021 RCA Section Budget'!N54</f>
        <v>0</v>
      </c>
      <c r="O54" s="22">
        <f t="shared" si="5"/>
        <v>0</v>
      </c>
      <c r="P54" s="89"/>
    </row>
    <row r="55" spans="1:16" x14ac:dyDescent="0.25">
      <c r="A55" s="14"/>
      <c r="B55" s="16" t="s">
        <v>29</v>
      </c>
      <c r="C55" s="108">
        <f>'2021 RCA Section Budget'!C55</f>
        <v>0</v>
      </c>
      <c r="D55" s="108">
        <f>'2021 RCA Section Budget'!D55</f>
        <v>0</v>
      </c>
      <c r="E55" s="108">
        <f>'2021 RCA Section Budget'!E55</f>
        <v>0</v>
      </c>
      <c r="F55" s="108">
        <f>'2021 RCA Section Budget'!F55</f>
        <v>0</v>
      </c>
      <c r="G55" s="108">
        <f>'2021 RCA Section Budget'!G55</f>
        <v>0</v>
      </c>
      <c r="H55" s="108">
        <f>'2021 RCA Section Budget'!H55</f>
        <v>0</v>
      </c>
      <c r="I55" s="108">
        <f>'2021 RCA Section Budget'!I55</f>
        <v>0</v>
      </c>
      <c r="J55" s="108">
        <f>'2021 RCA Section Budget'!J55</f>
        <v>0</v>
      </c>
      <c r="K55" s="108">
        <f>'2021 RCA Section Budget'!K55</f>
        <v>0</v>
      </c>
      <c r="L55" s="108">
        <f>'2021 RCA Section Budget'!L55</f>
        <v>0</v>
      </c>
      <c r="M55" s="108">
        <f>'2021 RCA Section Budget'!M55</f>
        <v>0</v>
      </c>
      <c r="N55" s="108">
        <f>'2021 RCA Section Budget'!N55</f>
        <v>0</v>
      </c>
      <c r="O55" s="22">
        <f t="shared" si="5"/>
        <v>0</v>
      </c>
      <c r="P55" s="89"/>
    </row>
    <row r="56" spans="1:16" x14ac:dyDescent="0.25">
      <c r="A56" s="14"/>
      <c r="B56" s="30" t="s">
        <v>81</v>
      </c>
      <c r="C56" s="39">
        <f>SUM(C51:C55)</f>
        <v>0</v>
      </c>
      <c r="D56" s="39">
        <f t="shared" ref="D56:N56" si="15">SUM(D51:D55)</f>
        <v>0</v>
      </c>
      <c r="E56" s="39">
        <f t="shared" si="15"/>
        <v>0</v>
      </c>
      <c r="F56" s="39">
        <f t="shared" si="15"/>
        <v>0</v>
      </c>
      <c r="G56" s="39">
        <f t="shared" si="15"/>
        <v>0</v>
      </c>
      <c r="H56" s="39">
        <f t="shared" si="15"/>
        <v>0</v>
      </c>
      <c r="I56" s="39">
        <f t="shared" si="15"/>
        <v>0</v>
      </c>
      <c r="J56" s="39">
        <f t="shared" si="15"/>
        <v>0</v>
      </c>
      <c r="K56" s="39">
        <f t="shared" si="15"/>
        <v>0</v>
      </c>
      <c r="L56" s="39">
        <f t="shared" si="15"/>
        <v>0</v>
      </c>
      <c r="M56" s="39">
        <f t="shared" si="15"/>
        <v>0</v>
      </c>
      <c r="N56" s="39">
        <f t="shared" si="15"/>
        <v>0</v>
      </c>
      <c r="O56" s="25">
        <f t="shared" si="5"/>
        <v>0</v>
      </c>
      <c r="P56" s="89"/>
    </row>
    <row r="57" spans="1:16" x14ac:dyDescent="0.25">
      <c r="A57" s="71" t="s">
        <v>63</v>
      </c>
      <c r="B57" s="73" t="s">
        <v>30</v>
      </c>
      <c r="C57" s="113"/>
      <c r="D57" s="113"/>
      <c r="E57" s="113"/>
      <c r="F57" s="113"/>
      <c r="G57" s="113"/>
      <c r="H57" s="113"/>
      <c r="I57" s="113"/>
      <c r="J57" s="113"/>
      <c r="K57" s="113"/>
      <c r="L57" s="113"/>
      <c r="M57" s="113"/>
      <c r="N57" s="114"/>
      <c r="O57" s="137"/>
      <c r="P57" s="89"/>
    </row>
    <row r="58" spans="1:16" x14ac:dyDescent="0.25">
      <c r="A58" s="14"/>
      <c r="B58" s="79" t="s">
        <v>31</v>
      </c>
      <c r="C58" s="108">
        <f>'2021 RCA Section Budget'!C58</f>
        <v>0</v>
      </c>
      <c r="D58" s="108">
        <f>'2021 RCA Section Budget'!D58</f>
        <v>0</v>
      </c>
      <c r="E58" s="108">
        <f>'2021 RCA Section Budget'!E58</f>
        <v>0</v>
      </c>
      <c r="F58" s="108">
        <f>'2021 RCA Section Budget'!F58</f>
        <v>0</v>
      </c>
      <c r="G58" s="108">
        <f>'2021 RCA Section Budget'!G58</f>
        <v>0</v>
      </c>
      <c r="H58" s="108">
        <f>'2021 RCA Section Budget'!H58</f>
        <v>0</v>
      </c>
      <c r="I58" s="108">
        <f>'2021 RCA Section Budget'!I58</f>
        <v>0</v>
      </c>
      <c r="J58" s="108">
        <f>'2021 RCA Section Budget'!J58</f>
        <v>0</v>
      </c>
      <c r="K58" s="108">
        <f>'2021 RCA Section Budget'!K58</f>
        <v>0</v>
      </c>
      <c r="L58" s="108">
        <f>'2021 RCA Section Budget'!L58</f>
        <v>0</v>
      </c>
      <c r="M58" s="108">
        <f>'2021 RCA Section Budget'!M58</f>
        <v>0</v>
      </c>
      <c r="N58" s="108">
        <f>'2021 RCA Section Budget'!N58</f>
        <v>0</v>
      </c>
      <c r="O58" s="22">
        <f t="shared" si="5"/>
        <v>0</v>
      </c>
      <c r="P58" s="89"/>
    </row>
    <row r="59" spans="1:16" x14ac:dyDescent="0.25">
      <c r="A59" s="14"/>
      <c r="B59" s="16" t="s">
        <v>32</v>
      </c>
      <c r="C59" s="108">
        <f>'2021 RCA Section Budget'!C59</f>
        <v>0</v>
      </c>
      <c r="D59" s="108">
        <f>'2021 RCA Section Budget'!D59</f>
        <v>0</v>
      </c>
      <c r="E59" s="108">
        <f>'2021 RCA Section Budget'!E59</f>
        <v>0</v>
      </c>
      <c r="F59" s="108">
        <f>'2021 RCA Section Budget'!F59</f>
        <v>0</v>
      </c>
      <c r="G59" s="108">
        <f>'2021 RCA Section Budget'!G59</f>
        <v>0</v>
      </c>
      <c r="H59" s="108">
        <f>'2021 RCA Section Budget'!H59</f>
        <v>0</v>
      </c>
      <c r="I59" s="108">
        <f>'2021 RCA Section Budget'!I59</f>
        <v>0</v>
      </c>
      <c r="J59" s="108">
        <f>'2021 RCA Section Budget'!J59</f>
        <v>0</v>
      </c>
      <c r="K59" s="108">
        <f>'2021 RCA Section Budget'!K59</f>
        <v>0</v>
      </c>
      <c r="L59" s="108">
        <f>'2021 RCA Section Budget'!L59</f>
        <v>0</v>
      </c>
      <c r="M59" s="108">
        <f>'2021 RCA Section Budget'!M59</f>
        <v>0</v>
      </c>
      <c r="N59" s="108">
        <f>'2021 RCA Section Budget'!N59</f>
        <v>0</v>
      </c>
      <c r="O59" s="22">
        <f t="shared" si="5"/>
        <v>0</v>
      </c>
      <c r="P59" s="89"/>
    </row>
    <row r="60" spans="1:16" x14ac:dyDescent="0.25">
      <c r="A60" s="14"/>
      <c r="B60" s="16" t="s">
        <v>33</v>
      </c>
      <c r="C60" s="108">
        <f>'2021 RCA Section Budget'!C60</f>
        <v>0</v>
      </c>
      <c r="D60" s="108">
        <f>'2021 RCA Section Budget'!D60</f>
        <v>0</v>
      </c>
      <c r="E60" s="108">
        <f>'2021 RCA Section Budget'!E60</f>
        <v>0</v>
      </c>
      <c r="F60" s="108">
        <f>'2021 RCA Section Budget'!F60</f>
        <v>0</v>
      </c>
      <c r="G60" s="108">
        <f>'2021 RCA Section Budget'!G60</f>
        <v>0</v>
      </c>
      <c r="H60" s="108">
        <f>'2021 RCA Section Budget'!H60</f>
        <v>0</v>
      </c>
      <c r="I60" s="108">
        <f>'2021 RCA Section Budget'!I60</f>
        <v>0</v>
      </c>
      <c r="J60" s="108">
        <f>'2021 RCA Section Budget'!J60</f>
        <v>0</v>
      </c>
      <c r="K60" s="108">
        <f>'2021 RCA Section Budget'!K60</f>
        <v>0</v>
      </c>
      <c r="L60" s="108">
        <f>'2021 RCA Section Budget'!L60</f>
        <v>0</v>
      </c>
      <c r="M60" s="108">
        <f>'2021 RCA Section Budget'!M60</f>
        <v>0</v>
      </c>
      <c r="N60" s="108">
        <f>'2021 RCA Section Budget'!N60</f>
        <v>0</v>
      </c>
      <c r="O60" s="22">
        <f t="shared" si="5"/>
        <v>0</v>
      </c>
      <c r="P60" s="89"/>
    </row>
    <row r="61" spans="1:16" x14ac:dyDescent="0.25">
      <c r="A61" s="14"/>
      <c r="B61" s="30" t="s">
        <v>84</v>
      </c>
      <c r="C61" s="39">
        <f>SUM(C57:C60)</f>
        <v>0</v>
      </c>
      <c r="D61" s="39">
        <f t="shared" ref="D61:N61" si="16">SUM(D57:D60)</f>
        <v>0</v>
      </c>
      <c r="E61" s="39">
        <f t="shared" si="16"/>
        <v>0</v>
      </c>
      <c r="F61" s="39">
        <f t="shared" si="16"/>
        <v>0</v>
      </c>
      <c r="G61" s="39">
        <f t="shared" si="16"/>
        <v>0</v>
      </c>
      <c r="H61" s="39">
        <f t="shared" si="16"/>
        <v>0</v>
      </c>
      <c r="I61" s="39">
        <f t="shared" si="16"/>
        <v>0</v>
      </c>
      <c r="J61" s="39">
        <f t="shared" si="16"/>
        <v>0</v>
      </c>
      <c r="K61" s="39">
        <f t="shared" si="16"/>
        <v>0</v>
      </c>
      <c r="L61" s="39">
        <f t="shared" si="16"/>
        <v>0</v>
      </c>
      <c r="M61" s="39">
        <f t="shared" si="16"/>
        <v>0</v>
      </c>
      <c r="N61" s="39">
        <f t="shared" si="16"/>
        <v>0</v>
      </c>
      <c r="O61" s="25">
        <f t="shared" si="5"/>
        <v>0</v>
      </c>
      <c r="P61" s="89"/>
    </row>
    <row r="62" spans="1:16" x14ac:dyDescent="0.25">
      <c r="A62" s="71" t="s">
        <v>64</v>
      </c>
      <c r="B62" s="73" t="s">
        <v>34</v>
      </c>
      <c r="C62" s="113"/>
      <c r="D62" s="113"/>
      <c r="E62" s="113"/>
      <c r="F62" s="113"/>
      <c r="G62" s="113"/>
      <c r="H62" s="113"/>
      <c r="I62" s="113"/>
      <c r="J62" s="113"/>
      <c r="K62" s="113"/>
      <c r="L62" s="113"/>
      <c r="M62" s="113"/>
      <c r="N62" s="114"/>
      <c r="O62" s="137"/>
      <c r="P62" s="89"/>
    </row>
    <row r="63" spans="1:16" x14ac:dyDescent="0.25">
      <c r="A63" s="14"/>
      <c r="B63" s="79" t="s">
        <v>35</v>
      </c>
      <c r="C63" s="108">
        <f>'2021 RCA Section Budget'!C63</f>
        <v>0</v>
      </c>
      <c r="D63" s="108">
        <f>'2021 RCA Section Budget'!D63</f>
        <v>0</v>
      </c>
      <c r="E63" s="108">
        <f>'2021 RCA Section Budget'!E63</f>
        <v>0</v>
      </c>
      <c r="F63" s="108">
        <f>'2021 RCA Section Budget'!F63</f>
        <v>0</v>
      </c>
      <c r="G63" s="108">
        <f>'2021 RCA Section Budget'!G63</f>
        <v>0</v>
      </c>
      <c r="H63" s="108">
        <f>'2021 RCA Section Budget'!H63</f>
        <v>0</v>
      </c>
      <c r="I63" s="108">
        <f>'2021 RCA Section Budget'!I63</f>
        <v>0</v>
      </c>
      <c r="J63" s="108">
        <f>'2021 RCA Section Budget'!J63</f>
        <v>0</v>
      </c>
      <c r="K63" s="108">
        <f>'2021 RCA Section Budget'!K63</f>
        <v>0</v>
      </c>
      <c r="L63" s="108">
        <f>'2021 RCA Section Budget'!L63</f>
        <v>0</v>
      </c>
      <c r="M63" s="108">
        <f>'2021 RCA Section Budget'!M63</f>
        <v>0</v>
      </c>
      <c r="N63" s="108">
        <f>'2021 RCA Section Budget'!N63</f>
        <v>0</v>
      </c>
      <c r="O63" s="22">
        <f t="shared" si="5"/>
        <v>0</v>
      </c>
      <c r="P63" s="89"/>
    </row>
    <row r="64" spans="1:16" x14ac:dyDescent="0.25">
      <c r="A64" s="14"/>
      <c r="B64" s="16" t="s">
        <v>36</v>
      </c>
      <c r="C64" s="108">
        <f>'2021 RCA Section Budget'!C64</f>
        <v>0</v>
      </c>
      <c r="D64" s="108">
        <f>'2021 RCA Section Budget'!D64</f>
        <v>0</v>
      </c>
      <c r="E64" s="108">
        <f>'2021 RCA Section Budget'!E64</f>
        <v>0</v>
      </c>
      <c r="F64" s="108">
        <f>'2021 RCA Section Budget'!F64</f>
        <v>0</v>
      </c>
      <c r="G64" s="108">
        <f>'2021 RCA Section Budget'!G64</f>
        <v>0</v>
      </c>
      <c r="H64" s="108">
        <f>'2021 RCA Section Budget'!H64</f>
        <v>0</v>
      </c>
      <c r="I64" s="108">
        <f>'2021 RCA Section Budget'!I64</f>
        <v>0</v>
      </c>
      <c r="J64" s="108">
        <f>'2021 RCA Section Budget'!J64</f>
        <v>0</v>
      </c>
      <c r="K64" s="108">
        <f>'2021 RCA Section Budget'!K64</f>
        <v>0</v>
      </c>
      <c r="L64" s="108">
        <f>'2021 RCA Section Budget'!L64</f>
        <v>0</v>
      </c>
      <c r="M64" s="108">
        <f>'2021 RCA Section Budget'!M64</f>
        <v>0</v>
      </c>
      <c r="N64" s="108">
        <f>'2021 RCA Section Budget'!N64</f>
        <v>0</v>
      </c>
      <c r="O64" s="22">
        <f t="shared" si="5"/>
        <v>0</v>
      </c>
      <c r="P64" s="89"/>
    </row>
    <row r="65" spans="1:16" x14ac:dyDescent="0.25">
      <c r="A65" s="14"/>
      <c r="B65" s="30" t="s">
        <v>83</v>
      </c>
      <c r="C65" s="39">
        <f>SUM(C62:C64)</f>
        <v>0</v>
      </c>
      <c r="D65" s="39">
        <f t="shared" ref="D65:N65" si="17">SUM(D62:D64)</f>
        <v>0</v>
      </c>
      <c r="E65" s="39">
        <f t="shared" si="17"/>
        <v>0</v>
      </c>
      <c r="F65" s="39">
        <f t="shared" si="17"/>
        <v>0</v>
      </c>
      <c r="G65" s="39">
        <f t="shared" si="17"/>
        <v>0</v>
      </c>
      <c r="H65" s="39">
        <f t="shared" si="17"/>
        <v>0</v>
      </c>
      <c r="I65" s="39">
        <f t="shared" si="17"/>
        <v>0</v>
      </c>
      <c r="J65" s="39">
        <f t="shared" si="17"/>
        <v>0</v>
      </c>
      <c r="K65" s="39">
        <f t="shared" si="17"/>
        <v>0</v>
      </c>
      <c r="L65" s="39">
        <f t="shared" si="17"/>
        <v>0</v>
      </c>
      <c r="M65" s="39">
        <f t="shared" si="17"/>
        <v>0</v>
      </c>
      <c r="N65" s="39">
        <f t="shared" si="17"/>
        <v>0</v>
      </c>
      <c r="O65" s="25">
        <f t="shared" si="5"/>
        <v>0</v>
      </c>
      <c r="P65" s="89"/>
    </row>
    <row r="66" spans="1:16" x14ac:dyDescent="0.25">
      <c r="A66" s="71" t="s">
        <v>62</v>
      </c>
      <c r="B66" s="73" t="s">
        <v>37</v>
      </c>
      <c r="C66" s="113"/>
      <c r="D66" s="113"/>
      <c r="E66" s="113"/>
      <c r="F66" s="113"/>
      <c r="G66" s="113"/>
      <c r="H66" s="113"/>
      <c r="I66" s="113"/>
      <c r="J66" s="113"/>
      <c r="K66" s="113"/>
      <c r="L66" s="113"/>
      <c r="M66" s="113"/>
      <c r="N66" s="114"/>
      <c r="O66" s="137"/>
      <c r="P66" s="89"/>
    </row>
    <row r="67" spans="1:16" x14ac:dyDescent="0.25">
      <c r="A67" s="14"/>
      <c r="B67" s="72" t="s">
        <v>38</v>
      </c>
      <c r="C67" s="116">
        <f>'2021 RCA Section Budget'!C67</f>
        <v>0</v>
      </c>
      <c r="D67" s="116">
        <f>'2021 RCA Section Budget'!D67</f>
        <v>0</v>
      </c>
      <c r="E67" s="116">
        <f>'2021 RCA Section Budget'!E67</f>
        <v>0</v>
      </c>
      <c r="F67" s="116">
        <f>'2021 RCA Section Budget'!F67</f>
        <v>0</v>
      </c>
      <c r="G67" s="116">
        <f>'2021 RCA Section Budget'!G67</f>
        <v>0</v>
      </c>
      <c r="H67" s="116">
        <f>'2021 RCA Section Budget'!H67</f>
        <v>0</v>
      </c>
      <c r="I67" s="116">
        <f>'2021 RCA Section Budget'!I67</f>
        <v>0</v>
      </c>
      <c r="J67" s="116">
        <f>'2021 RCA Section Budget'!J67</f>
        <v>0</v>
      </c>
      <c r="K67" s="116">
        <f>'2021 RCA Section Budget'!K67</f>
        <v>0</v>
      </c>
      <c r="L67" s="116">
        <f>'2021 RCA Section Budget'!L67</f>
        <v>0</v>
      </c>
      <c r="M67" s="116">
        <f>'2021 RCA Section Budget'!M67</f>
        <v>0</v>
      </c>
      <c r="N67" s="116">
        <f>'2021 RCA Section Budget'!N67</f>
        <v>0</v>
      </c>
      <c r="O67" s="22">
        <f t="shared" si="5"/>
        <v>0</v>
      </c>
      <c r="P67" s="89"/>
    </row>
    <row r="68" spans="1:16" x14ac:dyDescent="0.25">
      <c r="A68" s="71" t="s">
        <v>65</v>
      </c>
      <c r="B68" s="73" t="s">
        <v>39</v>
      </c>
      <c r="C68" s="113"/>
      <c r="D68" s="113"/>
      <c r="E68" s="113"/>
      <c r="F68" s="113"/>
      <c r="G68" s="113"/>
      <c r="H68" s="113"/>
      <c r="I68" s="113"/>
      <c r="J68" s="113"/>
      <c r="K68" s="113"/>
      <c r="L68" s="113"/>
      <c r="M68" s="113"/>
      <c r="N68" s="114"/>
      <c r="O68" s="137"/>
      <c r="P68" s="89"/>
    </row>
    <row r="69" spans="1:16" x14ac:dyDescent="0.25">
      <c r="A69" s="14"/>
      <c r="B69" s="79" t="s">
        <v>40</v>
      </c>
      <c r="C69" s="108">
        <f>'2021 RCA Section Budget'!C69</f>
        <v>0</v>
      </c>
      <c r="D69" s="108">
        <f>'2021 RCA Section Budget'!D69</f>
        <v>0</v>
      </c>
      <c r="E69" s="108">
        <f>'2021 RCA Section Budget'!E69</f>
        <v>0</v>
      </c>
      <c r="F69" s="108">
        <f>'2021 RCA Section Budget'!F69</f>
        <v>0</v>
      </c>
      <c r="G69" s="108">
        <f>'2021 RCA Section Budget'!G69</f>
        <v>0</v>
      </c>
      <c r="H69" s="108">
        <f>'2021 RCA Section Budget'!H69</f>
        <v>0</v>
      </c>
      <c r="I69" s="108">
        <f>'2021 RCA Section Budget'!I69</f>
        <v>0</v>
      </c>
      <c r="J69" s="108">
        <f>'2021 RCA Section Budget'!J69</f>
        <v>0</v>
      </c>
      <c r="K69" s="108">
        <f>'2021 RCA Section Budget'!K69</f>
        <v>0</v>
      </c>
      <c r="L69" s="108">
        <f>'2021 RCA Section Budget'!L69</f>
        <v>0</v>
      </c>
      <c r="M69" s="108">
        <f>'2021 RCA Section Budget'!M69</f>
        <v>0</v>
      </c>
      <c r="N69" s="108">
        <f>'2021 RCA Section Budget'!N69</f>
        <v>0</v>
      </c>
      <c r="O69" s="22">
        <f t="shared" si="5"/>
        <v>0</v>
      </c>
      <c r="P69" s="89"/>
    </row>
    <row r="70" spans="1:16" x14ac:dyDescent="0.25">
      <c r="A70" s="14"/>
      <c r="B70" s="30" t="s">
        <v>82</v>
      </c>
      <c r="C70" s="39">
        <f>SUM(C66:C69)</f>
        <v>0</v>
      </c>
      <c r="D70" s="39">
        <f t="shared" ref="D70:N70" si="18">SUM(D66:D69)</f>
        <v>0</v>
      </c>
      <c r="E70" s="39">
        <f t="shared" si="18"/>
        <v>0</v>
      </c>
      <c r="F70" s="39">
        <f t="shared" si="18"/>
        <v>0</v>
      </c>
      <c r="G70" s="39">
        <f t="shared" si="18"/>
        <v>0</v>
      </c>
      <c r="H70" s="39">
        <f t="shared" si="18"/>
        <v>0</v>
      </c>
      <c r="I70" s="39">
        <f t="shared" si="18"/>
        <v>0</v>
      </c>
      <c r="J70" s="39">
        <f t="shared" si="18"/>
        <v>0</v>
      </c>
      <c r="K70" s="39">
        <f t="shared" si="18"/>
        <v>0</v>
      </c>
      <c r="L70" s="39">
        <f t="shared" si="18"/>
        <v>0</v>
      </c>
      <c r="M70" s="39">
        <f t="shared" si="18"/>
        <v>0</v>
      </c>
      <c r="N70" s="39">
        <f t="shared" si="18"/>
        <v>0</v>
      </c>
      <c r="O70" s="25">
        <f t="shared" si="5"/>
        <v>0</v>
      </c>
      <c r="P70" s="89"/>
    </row>
    <row r="71" spans="1:16" x14ac:dyDescent="0.25">
      <c r="A71" s="71" t="s">
        <v>66</v>
      </c>
      <c r="B71" s="73" t="s">
        <v>41</v>
      </c>
      <c r="C71" s="113"/>
      <c r="D71" s="113"/>
      <c r="E71" s="113"/>
      <c r="F71" s="113"/>
      <c r="G71" s="113"/>
      <c r="H71" s="113"/>
      <c r="I71" s="113"/>
      <c r="J71" s="113"/>
      <c r="K71" s="113"/>
      <c r="L71" s="113"/>
      <c r="M71" s="113"/>
      <c r="N71" s="114"/>
      <c r="O71" s="137"/>
      <c r="P71" s="89"/>
    </row>
    <row r="72" spans="1:16" x14ac:dyDescent="0.25">
      <c r="A72" s="14"/>
      <c r="B72" s="79" t="s">
        <v>42</v>
      </c>
      <c r="C72" s="108">
        <f>'2021 RCA Section Budget'!C72</f>
        <v>0</v>
      </c>
      <c r="D72" s="108">
        <f>'2021 RCA Section Budget'!D72</f>
        <v>0</v>
      </c>
      <c r="E72" s="108">
        <f>'2021 RCA Section Budget'!E72</f>
        <v>0</v>
      </c>
      <c r="F72" s="108">
        <f>'2021 RCA Section Budget'!F72</f>
        <v>0</v>
      </c>
      <c r="G72" s="108">
        <f>'2021 RCA Section Budget'!G72</f>
        <v>0</v>
      </c>
      <c r="H72" s="108">
        <f>'2021 RCA Section Budget'!H72</f>
        <v>0</v>
      </c>
      <c r="I72" s="108">
        <f>'2021 RCA Section Budget'!I72</f>
        <v>0</v>
      </c>
      <c r="J72" s="108">
        <f>'2021 RCA Section Budget'!J72</f>
        <v>0</v>
      </c>
      <c r="K72" s="108">
        <f>'2021 RCA Section Budget'!K72</f>
        <v>0</v>
      </c>
      <c r="L72" s="108">
        <f>'2021 RCA Section Budget'!L72</f>
        <v>0</v>
      </c>
      <c r="M72" s="108">
        <f>'2021 RCA Section Budget'!M72</f>
        <v>0</v>
      </c>
      <c r="N72" s="108">
        <f>'2021 RCA Section Budget'!N72</f>
        <v>0</v>
      </c>
      <c r="O72" s="22">
        <f t="shared" si="5"/>
        <v>0</v>
      </c>
      <c r="P72" s="89"/>
    </row>
    <row r="73" spans="1:16" x14ac:dyDescent="0.25">
      <c r="A73" s="14"/>
      <c r="B73" s="30" t="s">
        <v>85</v>
      </c>
      <c r="C73" s="39">
        <f>SUM(C71:C72)</f>
        <v>0</v>
      </c>
      <c r="D73" s="39">
        <f t="shared" ref="D73:N73" si="19">SUM(D71:D72)</f>
        <v>0</v>
      </c>
      <c r="E73" s="39">
        <f t="shared" si="19"/>
        <v>0</v>
      </c>
      <c r="F73" s="39">
        <f t="shared" si="19"/>
        <v>0</v>
      </c>
      <c r="G73" s="39">
        <f t="shared" si="19"/>
        <v>0</v>
      </c>
      <c r="H73" s="39">
        <f t="shared" si="19"/>
        <v>0</v>
      </c>
      <c r="I73" s="39">
        <f t="shared" si="19"/>
        <v>0</v>
      </c>
      <c r="J73" s="39">
        <f t="shared" si="19"/>
        <v>0</v>
      </c>
      <c r="K73" s="39">
        <f t="shared" si="19"/>
        <v>0</v>
      </c>
      <c r="L73" s="39">
        <f t="shared" si="19"/>
        <v>0</v>
      </c>
      <c r="M73" s="39">
        <f t="shared" si="19"/>
        <v>0</v>
      </c>
      <c r="N73" s="39">
        <f t="shared" si="19"/>
        <v>0</v>
      </c>
      <c r="O73" s="25">
        <f t="shared" si="5"/>
        <v>0</v>
      </c>
      <c r="P73" s="89"/>
    </row>
    <row r="74" spans="1:16" x14ac:dyDescent="0.25">
      <c r="A74" s="71" t="s">
        <v>68</v>
      </c>
      <c r="B74" s="73" t="s">
        <v>43</v>
      </c>
      <c r="C74" s="113"/>
      <c r="D74" s="113"/>
      <c r="E74" s="113"/>
      <c r="F74" s="113"/>
      <c r="G74" s="113"/>
      <c r="H74" s="113"/>
      <c r="I74" s="113"/>
      <c r="J74" s="113"/>
      <c r="K74" s="113"/>
      <c r="L74" s="113"/>
      <c r="M74" s="113"/>
      <c r="N74" s="114"/>
      <c r="O74" s="137"/>
      <c r="P74" s="89"/>
    </row>
    <row r="75" spans="1:16" x14ac:dyDescent="0.25">
      <c r="A75" s="14"/>
      <c r="B75" s="79" t="s">
        <v>44</v>
      </c>
      <c r="C75" s="108">
        <f>'2021 RCA Section Budget'!C75</f>
        <v>0</v>
      </c>
      <c r="D75" s="108">
        <f>'2021 RCA Section Budget'!D75</f>
        <v>0</v>
      </c>
      <c r="E75" s="108">
        <f>'2021 RCA Section Budget'!E75</f>
        <v>0</v>
      </c>
      <c r="F75" s="108">
        <f>'2021 RCA Section Budget'!F75</f>
        <v>0</v>
      </c>
      <c r="G75" s="108">
        <f>'2021 RCA Section Budget'!G75</f>
        <v>0</v>
      </c>
      <c r="H75" s="108">
        <f>'2021 RCA Section Budget'!H75</f>
        <v>0</v>
      </c>
      <c r="I75" s="108">
        <f>'2021 RCA Section Budget'!I75</f>
        <v>0</v>
      </c>
      <c r="J75" s="108">
        <f>'2021 RCA Section Budget'!J75</f>
        <v>0</v>
      </c>
      <c r="K75" s="108">
        <f>'2021 RCA Section Budget'!K75</f>
        <v>0</v>
      </c>
      <c r="L75" s="108">
        <f>'2021 RCA Section Budget'!L75</f>
        <v>0</v>
      </c>
      <c r="M75" s="108">
        <f>'2021 RCA Section Budget'!M75</f>
        <v>0</v>
      </c>
      <c r="N75" s="108">
        <f>'2021 RCA Section Budget'!N75</f>
        <v>0</v>
      </c>
      <c r="O75" s="22">
        <f t="shared" si="5"/>
        <v>0</v>
      </c>
      <c r="P75" s="89"/>
    </row>
    <row r="76" spans="1:16" x14ac:dyDescent="0.25">
      <c r="A76" s="14"/>
      <c r="B76" s="30" t="s">
        <v>87</v>
      </c>
      <c r="C76" s="39">
        <f>SUM(C74:C75)</f>
        <v>0</v>
      </c>
      <c r="D76" s="39">
        <f t="shared" ref="D76:N76" si="20">SUM(D74:D75)</f>
        <v>0</v>
      </c>
      <c r="E76" s="39">
        <f t="shared" si="20"/>
        <v>0</v>
      </c>
      <c r="F76" s="39">
        <f t="shared" si="20"/>
        <v>0</v>
      </c>
      <c r="G76" s="39">
        <f t="shared" si="20"/>
        <v>0</v>
      </c>
      <c r="H76" s="39">
        <f t="shared" si="20"/>
        <v>0</v>
      </c>
      <c r="I76" s="39">
        <f t="shared" si="20"/>
        <v>0</v>
      </c>
      <c r="J76" s="39">
        <f t="shared" si="20"/>
        <v>0</v>
      </c>
      <c r="K76" s="39">
        <f t="shared" si="20"/>
        <v>0</v>
      </c>
      <c r="L76" s="39">
        <f t="shared" si="20"/>
        <v>0</v>
      </c>
      <c r="M76" s="39">
        <f t="shared" si="20"/>
        <v>0</v>
      </c>
      <c r="N76" s="39">
        <f t="shared" si="20"/>
        <v>0</v>
      </c>
      <c r="O76" s="25">
        <f t="shared" si="5"/>
        <v>0</v>
      </c>
      <c r="P76" s="89"/>
    </row>
    <row r="77" spans="1:16" x14ac:dyDescent="0.25">
      <c r="A77" s="71" t="s">
        <v>69</v>
      </c>
      <c r="B77" s="73" t="s">
        <v>45</v>
      </c>
      <c r="C77" s="113"/>
      <c r="D77" s="113"/>
      <c r="E77" s="113"/>
      <c r="F77" s="113"/>
      <c r="G77" s="113"/>
      <c r="H77" s="113"/>
      <c r="I77" s="113"/>
      <c r="J77" s="113"/>
      <c r="K77" s="113"/>
      <c r="L77" s="113"/>
      <c r="M77" s="113"/>
      <c r="N77" s="114"/>
      <c r="O77" s="137"/>
      <c r="P77" s="89"/>
    </row>
    <row r="78" spans="1:16" x14ac:dyDescent="0.25">
      <c r="A78" s="14"/>
      <c r="B78" s="79" t="s">
        <v>200</v>
      </c>
      <c r="C78" s="108">
        <f>'2021 RCA Section Budget'!C78</f>
        <v>0</v>
      </c>
      <c r="D78" s="108">
        <f>'2021 RCA Section Budget'!D78</f>
        <v>0</v>
      </c>
      <c r="E78" s="108">
        <f>'2021 RCA Section Budget'!E78</f>
        <v>0</v>
      </c>
      <c r="F78" s="108">
        <f>'2021 RCA Section Budget'!F78</f>
        <v>0</v>
      </c>
      <c r="G78" s="108">
        <f>'2021 RCA Section Budget'!G78</f>
        <v>0</v>
      </c>
      <c r="H78" s="108">
        <f>'2021 RCA Section Budget'!H78</f>
        <v>0</v>
      </c>
      <c r="I78" s="108">
        <f>'2021 RCA Section Budget'!I78</f>
        <v>0</v>
      </c>
      <c r="J78" s="108">
        <f>'2021 RCA Section Budget'!J78</f>
        <v>0</v>
      </c>
      <c r="K78" s="108">
        <f>'2021 RCA Section Budget'!K78</f>
        <v>0</v>
      </c>
      <c r="L78" s="108">
        <f>'2021 RCA Section Budget'!L78</f>
        <v>0</v>
      </c>
      <c r="M78" s="108">
        <f>'2021 RCA Section Budget'!M78</f>
        <v>0</v>
      </c>
      <c r="N78" s="108">
        <f>'2021 RCA Section Budget'!N78</f>
        <v>0</v>
      </c>
      <c r="O78" s="22">
        <f t="shared" si="5"/>
        <v>0</v>
      </c>
      <c r="P78" s="89"/>
    </row>
    <row r="79" spans="1:16" x14ac:dyDescent="0.25">
      <c r="A79" s="14"/>
      <c r="B79" s="16" t="s">
        <v>117</v>
      </c>
      <c r="C79" s="108">
        <f>'2021 RCA Section Budget'!C79</f>
        <v>0</v>
      </c>
      <c r="D79" s="108">
        <f>'2021 RCA Section Budget'!D79</f>
        <v>0</v>
      </c>
      <c r="E79" s="108">
        <f>'2021 RCA Section Budget'!E79</f>
        <v>0</v>
      </c>
      <c r="F79" s="108">
        <f>'2021 RCA Section Budget'!F79</f>
        <v>0</v>
      </c>
      <c r="G79" s="108">
        <f>'2021 RCA Section Budget'!G79</f>
        <v>0</v>
      </c>
      <c r="H79" s="108">
        <f>'2021 RCA Section Budget'!H79</f>
        <v>0</v>
      </c>
      <c r="I79" s="108">
        <f>'2021 RCA Section Budget'!I79</f>
        <v>0</v>
      </c>
      <c r="J79" s="108">
        <f>'2021 RCA Section Budget'!J79</f>
        <v>0</v>
      </c>
      <c r="K79" s="108">
        <f>'2021 RCA Section Budget'!K79</f>
        <v>0</v>
      </c>
      <c r="L79" s="108">
        <f>'2021 RCA Section Budget'!L79</f>
        <v>0</v>
      </c>
      <c r="M79" s="108">
        <f>'2021 RCA Section Budget'!M79</f>
        <v>0</v>
      </c>
      <c r="N79" s="108">
        <f>'2021 RCA Section Budget'!N79</f>
        <v>0</v>
      </c>
      <c r="O79" s="22">
        <f t="shared" si="5"/>
        <v>0</v>
      </c>
      <c r="P79" s="92"/>
    </row>
    <row r="80" spans="1:16" x14ac:dyDescent="0.25">
      <c r="A80" s="14"/>
      <c r="B80" s="16" t="s">
        <v>253</v>
      </c>
      <c r="C80" s="108">
        <f>'2021 RCA Section Budget'!C80</f>
        <v>0</v>
      </c>
      <c r="D80" s="108">
        <f>'2021 RCA Section Budget'!D80</f>
        <v>0</v>
      </c>
      <c r="E80" s="108">
        <f>'2021 RCA Section Budget'!E80</f>
        <v>0</v>
      </c>
      <c r="F80" s="108">
        <f>'2021 RCA Section Budget'!F80</f>
        <v>0</v>
      </c>
      <c r="G80" s="108">
        <f>'2021 RCA Section Budget'!G80</f>
        <v>0</v>
      </c>
      <c r="H80" s="108">
        <f>'2021 RCA Section Budget'!H80</f>
        <v>0</v>
      </c>
      <c r="I80" s="108">
        <f>'2021 RCA Section Budget'!I80</f>
        <v>0</v>
      </c>
      <c r="J80" s="108">
        <f>'2021 RCA Section Budget'!J80</f>
        <v>0</v>
      </c>
      <c r="K80" s="108">
        <f>'2021 RCA Section Budget'!K80</f>
        <v>0</v>
      </c>
      <c r="L80" s="108">
        <f>'2021 RCA Section Budget'!L80</f>
        <v>0</v>
      </c>
      <c r="M80" s="108">
        <f>'2021 RCA Section Budget'!M80</f>
        <v>0</v>
      </c>
      <c r="N80" s="108">
        <f>'2021 RCA Section Budget'!N80</f>
        <v>0</v>
      </c>
      <c r="O80" s="22">
        <f t="shared" si="5"/>
        <v>0</v>
      </c>
      <c r="P80" s="92"/>
    </row>
    <row r="81" spans="1:16" x14ac:dyDescent="0.25">
      <c r="A81" s="14"/>
      <c r="B81" s="16" t="s">
        <v>118</v>
      </c>
      <c r="C81" s="108">
        <f>'2021 RCA Section Budget'!C81</f>
        <v>0</v>
      </c>
      <c r="D81" s="108">
        <f>'2021 RCA Section Budget'!D81</f>
        <v>0</v>
      </c>
      <c r="E81" s="108">
        <f>'2021 RCA Section Budget'!E81</f>
        <v>0</v>
      </c>
      <c r="F81" s="108">
        <f>'2021 RCA Section Budget'!F81</f>
        <v>0</v>
      </c>
      <c r="G81" s="108">
        <f>'2021 RCA Section Budget'!G81</f>
        <v>0</v>
      </c>
      <c r="H81" s="108">
        <f>'2021 RCA Section Budget'!H81</f>
        <v>0</v>
      </c>
      <c r="I81" s="108">
        <f>'2021 RCA Section Budget'!I81</f>
        <v>0</v>
      </c>
      <c r="J81" s="108">
        <f>'2021 RCA Section Budget'!J81</f>
        <v>0</v>
      </c>
      <c r="K81" s="108">
        <f>'2021 RCA Section Budget'!K81</f>
        <v>0</v>
      </c>
      <c r="L81" s="108">
        <f>'2021 RCA Section Budget'!L81</f>
        <v>0</v>
      </c>
      <c r="M81" s="108">
        <f>'2021 RCA Section Budget'!M81</f>
        <v>0</v>
      </c>
      <c r="N81" s="108">
        <f>'2021 RCA Section Budget'!N81</f>
        <v>0</v>
      </c>
      <c r="O81" s="22">
        <f t="shared" si="5"/>
        <v>0</v>
      </c>
      <c r="P81" s="92"/>
    </row>
    <row r="82" spans="1:16" hidden="1" x14ac:dyDescent="0.25">
      <c r="A82" s="14"/>
      <c r="B82" s="16" t="s">
        <v>46</v>
      </c>
      <c r="C82" s="108">
        <f>'2021 RCA Section Budget'!C82</f>
        <v>0</v>
      </c>
      <c r="D82" s="108">
        <f>'2021 RCA Section Budget'!D82</f>
        <v>0</v>
      </c>
      <c r="E82" s="108">
        <f>'2021 RCA Section Budget'!E82</f>
        <v>0</v>
      </c>
      <c r="F82" s="108">
        <f>'2021 RCA Section Budget'!F82</f>
        <v>0</v>
      </c>
      <c r="G82" s="108">
        <f>'2021 RCA Section Budget'!G82</f>
        <v>0</v>
      </c>
      <c r="H82" s="108">
        <f>'2021 RCA Section Budget'!H82</f>
        <v>0</v>
      </c>
      <c r="I82" s="108">
        <f>'2021 RCA Section Budget'!I82</f>
        <v>0</v>
      </c>
      <c r="J82" s="108">
        <f>'2021 RCA Section Budget'!J82</f>
        <v>0</v>
      </c>
      <c r="K82" s="108">
        <f>'2021 RCA Section Budget'!K82</f>
        <v>0</v>
      </c>
      <c r="L82" s="108">
        <f>'2021 RCA Section Budget'!L82</f>
        <v>0</v>
      </c>
      <c r="M82" s="108">
        <f>'2021 RCA Section Budget'!M82</f>
        <v>0</v>
      </c>
      <c r="N82" s="108">
        <f>'2021 RCA Section Budget'!N82</f>
        <v>0</v>
      </c>
      <c r="O82" s="22">
        <f t="shared" si="5"/>
        <v>0</v>
      </c>
      <c r="P82" s="89"/>
    </row>
    <row r="83" spans="1:16" x14ac:dyDescent="0.25">
      <c r="A83" s="14"/>
      <c r="B83" s="30" t="s">
        <v>86</v>
      </c>
      <c r="C83" s="39">
        <f>SUM(C77:C82)</f>
        <v>0</v>
      </c>
      <c r="D83" s="39">
        <f t="shared" ref="D83:N83" si="21">SUM(D77:D82)</f>
        <v>0</v>
      </c>
      <c r="E83" s="39">
        <f t="shared" si="21"/>
        <v>0</v>
      </c>
      <c r="F83" s="39">
        <f t="shared" si="21"/>
        <v>0</v>
      </c>
      <c r="G83" s="39">
        <f t="shared" si="21"/>
        <v>0</v>
      </c>
      <c r="H83" s="39">
        <f t="shared" si="21"/>
        <v>0</v>
      </c>
      <c r="I83" s="39">
        <f t="shared" si="21"/>
        <v>0</v>
      </c>
      <c r="J83" s="39">
        <f t="shared" si="21"/>
        <v>0</v>
      </c>
      <c r="K83" s="39">
        <f t="shared" si="21"/>
        <v>0</v>
      </c>
      <c r="L83" s="39">
        <f t="shared" si="21"/>
        <v>0</v>
      </c>
      <c r="M83" s="39">
        <f t="shared" si="21"/>
        <v>0</v>
      </c>
      <c r="N83" s="39">
        <f t="shared" si="21"/>
        <v>0</v>
      </c>
      <c r="O83" s="25">
        <f t="shared" si="5"/>
        <v>0</v>
      </c>
      <c r="P83" s="89"/>
    </row>
    <row r="84" spans="1:16" x14ac:dyDescent="0.25">
      <c r="A84" s="71" t="s">
        <v>67</v>
      </c>
      <c r="B84" s="73" t="s">
        <v>47</v>
      </c>
      <c r="C84" s="113"/>
      <c r="D84" s="113"/>
      <c r="E84" s="113"/>
      <c r="F84" s="113"/>
      <c r="G84" s="113"/>
      <c r="H84" s="113"/>
      <c r="I84" s="113"/>
      <c r="J84" s="113"/>
      <c r="K84" s="113"/>
      <c r="L84" s="113"/>
      <c r="M84" s="113"/>
      <c r="N84" s="114"/>
      <c r="O84" s="137"/>
      <c r="P84" s="89"/>
    </row>
    <row r="85" spans="1:16" x14ac:dyDescent="0.25">
      <c r="A85" s="15"/>
      <c r="B85" s="79" t="s">
        <v>48</v>
      </c>
      <c r="C85" s="108">
        <f>'2021 RCA Section Budget'!C85</f>
        <v>0</v>
      </c>
      <c r="D85" s="108">
        <f>'2021 RCA Section Budget'!D85</f>
        <v>0</v>
      </c>
      <c r="E85" s="108">
        <f>'2021 RCA Section Budget'!E85</f>
        <v>0</v>
      </c>
      <c r="F85" s="108">
        <f>'2021 RCA Section Budget'!F85</f>
        <v>0</v>
      </c>
      <c r="G85" s="108">
        <f>'2021 RCA Section Budget'!G85</f>
        <v>0</v>
      </c>
      <c r="H85" s="108">
        <f>'2021 RCA Section Budget'!H85</f>
        <v>0</v>
      </c>
      <c r="I85" s="108">
        <f>'2021 RCA Section Budget'!I85</f>
        <v>0</v>
      </c>
      <c r="J85" s="108">
        <f>'2021 RCA Section Budget'!J85</f>
        <v>0</v>
      </c>
      <c r="K85" s="108">
        <f>'2021 RCA Section Budget'!K85</f>
        <v>0</v>
      </c>
      <c r="L85" s="108">
        <f>'2021 RCA Section Budget'!L85</f>
        <v>0</v>
      </c>
      <c r="M85" s="108">
        <f>'2021 RCA Section Budget'!M85</f>
        <v>0</v>
      </c>
      <c r="N85" s="108">
        <f>'2021 RCA Section Budget'!N85</f>
        <v>0</v>
      </c>
      <c r="O85" s="22">
        <f t="shared" si="5"/>
        <v>0</v>
      </c>
      <c r="P85" s="89"/>
    </row>
    <row r="86" spans="1:16" x14ac:dyDescent="0.25">
      <c r="A86" s="15"/>
      <c r="B86" s="16" t="s">
        <v>49</v>
      </c>
      <c r="C86" s="108">
        <f>'2021 RCA Section Budget'!C86</f>
        <v>0</v>
      </c>
      <c r="D86" s="108">
        <f>'2021 RCA Section Budget'!D86</f>
        <v>0</v>
      </c>
      <c r="E86" s="108">
        <f>'2021 RCA Section Budget'!E86</f>
        <v>0</v>
      </c>
      <c r="F86" s="108">
        <f>'2021 RCA Section Budget'!F86</f>
        <v>0</v>
      </c>
      <c r="G86" s="108">
        <f>'2021 RCA Section Budget'!G86</f>
        <v>0</v>
      </c>
      <c r="H86" s="108">
        <f>'2021 RCA Section Budget'!H86</f>
        <v>0</v>
      </c>
      <c r="I86" s="108">
        <f>'2021 RCA Section Budget'!I86</f>
        <v>0</v>
      </c>
      <c r="J86" s="108">
        <f>'2021 RCA Section Budget'!J86</f>
        <v>0</v>
      </c>
      <c r="K86" s="108">
        <f>'2021 RCA Section Budget'!K86</f>
        <v>0</v>
      </c>
      <c r="L86" s="108">
        <f>'2021 RCA Section Budget'!L86</f>
        <v>0</v>
      </c>
      <c r="M86" s="108">
        <f>'2021 RCA Section Budget'!M86</f>
        <v>0</v>
      </c>
      <c r="N86" s="108">
        <f>'2021 RCA Section Budget'!N86</f>
        <v>0</v>
      </c>
      <c r="O86" s="22">
        <f t="shared" si="5"/>
        <v>0</v>
      </c>
      <c r="P86" s="89"/>
    </row>
    <row r="87" spans="1:16" x14ac:dyDescent="0.25">
      <c r="A87" s="29"/>
      <c r="B87" s="30" t="s">
        <v>88</v>
      </c>
      <c r="C87" s="39">
        <f>SUM(C84:C86)</f>
        <v>0</v>
      </c>
      <c r="D87" s="39">
        <f t="shared" ref="D87:N87" si="22">SUM(D84:D86)</f>
        <v>0</v>
      </c>
      <c r="E87" s="39">
        <f t="shared" si="22"/>
        <v>0</v>
      </c>
      <c r="F87" s="39">
        <f t="shared" si="22"/>
        <v>0</v>
      </c>
      <c r="G87" s="39">
        <f t="shared" si="22"/>
        <v>0</v>
      </c>
      <c r="H87" s="39">
        <f t="shared" si="22"/>
        <v>0</v>
      </c>
      <c r="I87" s="39">
        <f t="shared" si="22"/>
        <v>0</v>
      </c>
      <c r="J87" s="39">
        <f t="shared" si="22"/>
        <v>0</v>
      </c>
      <c r="K87" s="39">
        <f t="shared" si="22"/>
        <v>0</v>
      </c>
      <c r="L87" s="39">
        <f t="shared" si="22"/>
        <v>0</v>
      </c>
      <c r="M87" s="39">
        <f t="shared" si="22"/>
        <v>0</v>
      </c>
      <c r="N87" s="39">
        <f t="shared" si="22"/>
        <v>0</v>
      </c>
      <c r="O87" s="28">
        <f t="shared" ref="O87:O89" si="23">SUM(C87:N87)</f>
        <v>0</v>
      </c>
      <c r="P87" s="93"/>
    </row>
    <row r="88" spans="1:16" ht="15.75" thickBot="1" x14ac:dyDescent="0.3">
      <c r="A88" s="256" t="s">
        <v>110</v>
      </c>
      <c r="B88" s="256"/>
      <c r="C88" s="40">
        <f>SUM(C27,C32,C37,C40,C43,C45,C50,C56,C61,C65,C70,C73,C76,C83,C87)</f>
        <v>0</v>
      </c>
      <c r="D88" s="40">
        <f t="shared" ref="D88:N88" si="24">SUM(D27,D32,D37,D40,D43,D45,D50,D56,D61,D65,D70,D73,D76,D83,D87)</f>
        <v>0</v>
      </c>
      <c r="E88" s="40">
        <f t="shared" si="24"/>
        <v>0</v>
      </c>
      <c r="F88" s="40">
        <f t="shared" si="24"/>
        <v>0</v>
      </c>
      <c r="G88" s="40">
        <f t="shared" si="24"/>
        <v>0</v>
      </c>
      <c r="H88" s="40">
        <f t="shared" si="24"/>
        <v>0</v>
      </c>
      <c r="I88" s="40">
        <f t="shared" si="24"/>
        <v>0</v>
      </c>
      <c r="J88" s="40">
        <f t="shared" si="24"/>
        <v>0</v>
      </c>
      <c r="K88" s="40">
        <f t="shared" si="24"/>
        <v>0</v>
      </c>
      <c r="L88" s="40">
        <f t="shared" si="24"/>
        <v>0</v>
      </c>
      <c r="M88" s="40">
        <f t="shared" si="24"/>
        <v>0</v>
      </c>
      <c r="N88" s="40">
        <f t="shared" si="24"/>
        <v>0</v>
      </c>
      <c r="O88" s="27">
        <f t="shared" si="23"/>
        <v>0</v>
      </c>
      <c r="P88" s="94"/>
    </row>
    <row r="89" spans="1:16" ht="15.75" thickBot="1" x14ac:dyDescent="0.3">
      <c r="A89" s="247" t="s">
        <v>111</v>
      </c>
      <c r="B89" s="247"/>
      <c r="C89" s="41">
        <f>C17-C88</f>
        <v>0</v>
      </c>
      <c r="D89" s="41">
        <f t="shared" ref="D89:N89" si="25">D17-D88</f>
        <v>0</v>
      </c>
      <c r="E89" s="41">
        <f t="shared" si="25"/>
        <v>0</v>
      </c>
      <c r="F89" s="41">
        <f t="shared" si="25"/>
        <v>0</v>
      </c>
      <c r="G89" s="41">
        <f t="shared" si="25"/>
        <v>0</v>
      </c>
      <c r="H89" s="41">
        <f t="shared" si="25"/>
        <v>0</v>
      </c>
      <c r="I89" s="41">
        <f t="shared" si="25"/>
        <v>0</v>
      </c>
      <c r="J89" s="41">
        <f t="shared" si="25"/>
        <v>0</v>
      </c>
      <c r="K89" s="41">
        <f t="shared" si="25"/>
        <v>0</v>
      </c>
      <c r="L89" s="41">
        <f t="shared" si="25"/>
        <v>0</v>
      </c>
      <c r="M89" s="41">
        <f t="shared" si="25"/>
        <v>0</v>
      </c>
      <c r="N89" s="41">
        <f t="shared" si="25"/>
        <v>0</v>
      </c>
      <c r="O89" s="31">
        <f t="shared" si="23"/>
        <v>0</v>
      </c>
      <c r="P89" s="95"/>
    </row>
  </sheetData>
  <sheetProtection algorithmName="SHA-512" hashValue="yPbTPIn7h/gG540p+CZ3n4Oqw84hyyvZxq0/MBvNGI9PtWr19e8hJ86Mkdm1Mp9hYEPUoBx75bDUN6YWSX+2xw==" saltValue="7AgV9Br3EYQoPcqhqFfPwQ==" spinCount="100000" sheet="1" objects="1" scenarios="1"/>
  <mergeCells count="8">
    <mergeCell ref="L1:N2"/>
    <mergeCell ref="A88:B88"/>
    <mergeCell ref="A89:B89"/>
    <mergeCell ref="D1:G2"/>
    <mergeCell ref="H1:K2"/>
    <mergeCell ref="A5:B5"/>
    <mergeCell ref="A17:B17"/>
    <mergeCell ref="A18:B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workbookViewId="0">
      <selection activeCell="K19" sqref="K19"/>
    </sheetView>
  </sheetViews>
  <sheetFormatPr defaultRowHeight="15" x14ac:dyDescent="0.25"/>
  <cols>
    <col min="1" max="1" width="6.140625" style="178" customWidth="1"/>
    <col min="2" max="2" width="25.7109375" style="179" customWidth="1"/>
    <col min="3" max="3" width="33.28515625" style="180" customWidth="1"/>
    <col min="4" max="9" width="8.7109375" style="1" customWidth="1"/>
    <col min="10" max="10" width="8.7109375" customWidth="1"/>
    <col min="11" max="11" width="8.7109375" style="1" customWidth="1"/>
    <col min="12" max="15" width="8.7109375" customWidth="1"/>
    <col min="16" max="16" width="12.140625" customWidth="1"/>
    <col min="17" max="21" width="11.7109375" customWidth="1"/>
  </cols>
  <sheetData>
    <row r="1" spans="1:31" ht="18" x14ac:dyDescent="0.25">
      <c r="A1" s="286" t="s">
        <v>281</v>
      </c>
      <c r="B1" s="286"/>
      <c r="C1" s="286"/>
      <c r="D1" s="183"/>
      <c r="E1" s="183"/>
      <c r="F1" s="184"/>
      <c r="G1" s="286" t="s">
        <v>136</v>
      </c>
      <c r="H1" s="286"/>
      <c r="I1" s="286"/>
      <c r="J1" s="286"/>
      <c r="K1" s="286"/>
      <c r="L1" s="286"/>
      <c r="M1" s="185"/>
      <c r="N1" s="185"/>
      <c r="O1" s="185"/>
      <c r="P1" s="185"/>
      <c r="Q1" s="13"/>
      <c r="R1" s="13"/>
      <c r="S1" s="13"/>
      <c r="T1" s="13"/>
      <c r="U1" s="13"/>
      <c r="V1" s="13"/>
      <c r="W1" s="13"/>
      <c r="X1" s="13"/>
      <c r="Y1" s="13"/>
      <c r="Z1" s="13"/>
      <c r="AA1" s="13"/>
      <c r="AB1" s="13"/>
      <c r="AC1" s="13"/>
      <c r="AD1" s="13"/>
      <c r="AE1" s="13"/>
    </row>
    <row r="2" spans="1:31" ht="18.75" thickBot="1" x14ac:dyDescent="0.3">
      <c r="A2" s="181"/>
      <c r="B2" s="181"/>
      <c r="C2" s="181"/>
      <c r="D2" s="181"/>
      <c r="E2" s="181"/>
      <c r="F2" s="184"/>
      <c r="G2" s="184"/>
      <c r="H2" s="185"/>
      <c r="I2" s="184"/>
      <c r="J2" s="185"/>
      <c r="K2" s="185"/>
      <c r="L2" s="185"/>
      <c r="M2" s="185"/>
      <c r="N2" s="185"/>
      <c r="O2" s="185"/>
      <c r="P2" s="185"/>
      <c r="Q2" s="13"/>
      <c r="R2" s="13"/>
      <c r="S2" s="13"/>
      <c r="T2" s="13"/>
      <c r="U2" s="13"/>
      <c r="V2" s="13"/>
      <c r="W2" s="13"/>
      <c r="X2" s="13"/>
      <c r="Y2" s="13"/>
      <c r="Z2" s="13"/>
      <c r="AA2" s="13"/>
      <c r="AB2" s="13"/>
      <c r="AC2" s="13"/>
      <c r="AD2" s="13"/>
      <c r="AE2" s="13"/>
    </row>
    <row r="3" spans="1:31" ht="18" x14ac:dyDescent="0.25">
      <c r="A3" s="181"/>
      <c r="B3" s="181"/>
      <c r="C3" s="181"/>
      <c r="D3" s="5"/>
      <c r="E3" s="155" t="s">
        <v>89</v>
      </c>
      <c r="F3" s="156"/>
      <c r="G3" s="157"/>
      <c r="H3" s="155" t="s">
        <v>90</v>
      </c>
      <c r="I3" s="156"/>
      <c r="J3" s="157"/>
      <c r="K3" s="155" t="s">
        <v>91</v>
      </c>
      <c r="L3" s="6"/>
      <c r="M3" s="5"/>
      <c r="N3" s="155" t="s">
        <v>92</v>
      </c>
      <c r="O3" s="158"/>
      <c r="P3" s="159" t="s">
        <v>93</v>
      </c>
      <c r="Q3" s="13"/>
      <c r="R3" s="13"/>
      <c r="S3" s="13"/>
      <c r="T3" s="13"/>
      <c r="U3" s="13"/>
      <c r="V3" s="13"/>
      <c r="W3" s="13"/>
      <c r="X3" s="13"/>
      <c r="Y3" s="13"/>
      <c r="Z3" s="13"/>
      <c r="AA3" s="13"/>
      <c r="AB3" s="13"/>
      <c r="AC3" s="13"/>
      <c r="AD3" s="13"/>
      <c r="AE3" s="13"/>
    </row>
    <row r="4" spans="1:31" s="162" customFormat="1" ht="15.75" thickBot="1" x14ac:dyDescent="0.3">
      <c r="A4" s="182"/>
      <c r="B4" s="182"/>
      <c r="C4" s="182"/>
      <c r="D4" s="8" t="s">
        <v>266</v>
      </c>
      <c r="E4" s="9" t="s">
        <v>267</v>
      </c>
      <c r="F4" s="10" t="s">
        <v>268</v>
      </c>
      <c r="G4" s="8" t="s">
        <v>269</v>
      </c>
      <c r="H4" s="9" t="s">
        <v>270</v>
      </c>
      <c r="I4" s="10" t="s">
        <v>271</v>
      </c>
      <c r="J4" s="8" t="s">
        <v>272</v>
      </c>
      <c r="K4" s="9" t="s">
        <v>273</v>
      </c>
      <c r="L4" s="10" t="s">
        <v>274</v>
      </c>
      <c r="M4" s="8" t="s">
        <v>275</v>
      </c>
      <c r="N4" s="9" t="s">
        <v>276</v>
      </c>
      <c r="O4" s="10" t="s">
        <v>277</v>
      </c>
      <c r="P4" s="160" t="s">
        <v>137</v>
      </c>
      <c r="Q4" s="161"/>
      <c r="R4" s="161"/>
      <c r="S4" s="161"/>
      <c r="T4" s="161"/>
      <c r="U4" s="161"/>
      <c r="V4" s="161"/>
      <c r="W4" s="161"/>
      <c r="X4" s="161"/>
      <c r="Y4" s="161"/>
      <c r="Z4" s="161"/>
      <c r="AA4" s="161"/>
      <c r="AB4" s="161"/>
      <c r="AC4" s="161"/>
      <c r="AD4" s="161"/>
      <c r="AE4" s="161"/>
    </row>
    <row r="5" spans="1:31" x14ac:dyDescent="0.25">
      <c r="A5" s="293" t="s">
        <v>141</v>
      </c>
      <c r="B5" s="294"/>
      <c r="C5" s="78" t="s">
        <v>71</v>
      </c>
      <c r="D5" s="163">
        <f>'2021 RCA Section Actuals'!C8-'2021 RCA Section Budget'!C8</f>
        <v>0</v>
      </c>
      <c r="E5" s="163">
        <f>'2021 RCA Section Actuals'!D8-'2021 RCA Section Budget'!D8</f>
        <v>0</v>
      </c>
      <c r="F5" s="163">
        <f>'2021 RCA Section Actuals'!E8-'2021 RCA Section Budget'!E8</f>
        <v>0</v>
      </c>
      <c r="G5" s="163">
        <f>'2021 RCA Section Actuals'!F8-'2021 RCA Section Budget'!F8</f>
        <v>0</v>
      </c>
      <c r="H5" s="163">
        <f>'2021 RCA Section Actuals'!G8-'2021 RCA Section Budget'!G8</f>
        <v>0</v>
      </c>
      <c r="I5" s="163">
        <f>'2021 RCA Section Actuals'!H8-'2021 RCA Section Budget'!H8</f>
        <v>0</v>
      </c>
      <c r="J5" s="163">
        <f>'2021 RCA Section Actuals'!I8-'2021 RCA Section Budget'!I8</f>
        <v>0</v>
      </c>
      <c r="K5" s="163">
        <f>'2021 RCA Section Actuals'!J8-'2021 RCA Section Budget'!J8</f>
        <v>0</v>
      </c>
      <c r="L5" s="163">
        <f>'2021 RCA Section Actuals'!K8-'2021 RCA Section Budget'!K8</f>
        <v>0</v>
      </c>
      <c r="M5" s="163">
        <f>'2021 RCA Section Actuals'!L8-'2021 RCA Section Budget'!L8</f>
        <v>0</v>
      </c>
      <c r="N5" s="163">
        <f>'2021 RCA Section Actuals'!M8-'2021 RCA Section Budget'!M8</f>
        <v>0</v>
      </c>
      <c r="O5" s="163">
        <f>'2021 RCA Section Actuals'!N8-'2021 RCA Section Budget'!N8</f>
        <v>0</v>
      </c>
      <c r="P5" s="164">
        <f t="shared" ref="P5:P24" si="0">SUM(D5:O5)</f>
        <v>0</v>
      </c>
      <c r="Q5" s="13"/>
      <c r="R5" s="13"/>
      <c r="S5" s="13"/>
      <c r="T5" s="13"/>
      <c r="U5" s="13"/>
      <c r="V5" s="13"/>
      <c r="W5" s="13"/>
      <c r="X5" s="13"/>
      <c r="Y5" s="13"/>
      <c r="Z5" s="13"/>
      <c r="AA5" s="13"/>
      <c r="AB5" s="13"/>
      <c r="AC5" s="13"/>
      <c r="AD5" s="13"/>
      <c r="AE5" s="13"/>
    </row>
    <row r="6" spans="1:31" x14ac:dyDescent="0.25">
      <c r="A6" s="293" t="s">
        <v>142</v>
      </c>
      <c r="B6" s="294"/>
      <c r="C6" s="78" t="s">
        <v>72</v>
      </c>
      <c r="D6" s="165">
        <f>'2021 RCA Section Actuals'!C11-'2021 RCA Section Budget'!C11</f>
        <v>0</v>
      </c>
      <c r="E6" s="165">
        <f>'2021 RCA Section Actuals'!D11-'2021 RCA Section Budget'!D11</f>
        <v>0</v>
      </c>
      <c r="F6" s="165">
        <f>'2021 RCA Section Actuals'!E11-'2021 RCA Section Budget'!E11</f>
        <v>0</v>
      </c>
      <c r="G6" s="165">
        <f>'2021 RCA Section Actuals'!F11-'2021 RCA Section Budget'!F11</f>
        <v>0</v>
      </c>
      <c r="H6" s="165">
        <f>'2021 RCA Section Actuals'!G11-'2021 RCA Section Budget'!G11</f>
        <v>0</v>
      </c>
      <c r="I6" s="165">
        <f>'2021 RCA Section Actuals'!H11-'2021 RCA Section Budget'!H11</f>
        <v>0</v>
      </c>
      <c r="J6" s="165">
        <f>'2021 RCA Section Actuals'!I11-'2021 RCA Section Budget'!I11</f>
        <v>0</v>
      </c>
      <c r="K6" s="165">
        <f>'2021 RCA Section Actuals'!J11-'2021 RCA Section Budget'!J11</f>
        <v>0</v>
      </c>
      <c r="L6" s="165">
        <f>'2021 RCA Section Actuals'!K11-'2021 RCA Section Budget'!K11</f>
        <v>0</v>
      </c>
      <c r="M6" s="165">
        <f>'2021 RCA Section Actuals'!L11-'2021 RCA Section Budget'!L11</f>
        <v>0</v>
      </c>
      <c r="N6" s="165">
        <f>'2021 RCA Section Actuals'!M11-'2021 RCA Section Budget'!M11</f>
        <v>0</v>
      </c>
      <c r="O6" s="165">
        <f>'2021 RCA Section Actuals'!N11-'2021 RCA Section Budget'!N11</f>
        <v>0</v>
      </c>
      <c r="P6" s="166">
        <f t="shared" si="0"/>
        <v>0</v>
      </c>
      <c r="Q6" s="13"/>
      <c r="R6" s="13"/>
      <c r="S6" s="13"/>
      <c r="T6" s="13"/>
      <c r="U6" s="13"/>
      <c r="V6" s="13"/>
      <c r="W6" s="13"/>
      <c r="X6" s="13"/>
      <c r="Y6" s="13"/>
      <c r="Z6" s="13"/>
      <c r="AA6" s="13"/>
      <c r="AB6" s="13"/>
      <c r="AC6" s="13"/>
      <c r="AD6" s="13"/>
      <c r="AE6" s="13"/>
    </row>
    <row r="7" spans="1:31" ht="15.75" thickBot="1" x14ac:dyDescent="0.3">
      <c r="A7" s="293" t="s">
        <v>163</v>
      </c>
      <c r="B7" s="294"/>
      <c r="C7" s="192" t="s">
        <v>86</v>
      </c>
      <c r="D7" s="191">
        <f>'2021 RCA Section Actuals'!C16-'2021 RCA Section Budget'!C16</f>
        <v>0</v>
      </c>
      <c r="E7" s="165">
        <f>'2021 RCA Section Actuals'!D16-'2021 RCA Section Budget'!D16</f>
        <v>0</v>
      </c>
      <c r="F7" s="165">
        <f>'2021 RCA Section Actuals'!E16-'2021 RCA Section Budget'!E16</f>
        <v>0</v>
      </c>
      <c r="G7" s="165">
        <f>'2021 RCA Section Actuals'!F16-'2021 RCA Section Budget'!F16</f>
        <v>0</v>
      </c>
      <c r="H7" s="165">
        <f>'2021 RCA Section Actuals'!G16-'2021 RCA Section Budget'!G16</f>
        <v>0</v>
      </c>
      <c r="I7" s="165">
        <f>'2021 RCA Section Actuals'!H16-'2021 RCA Section Budget'!H16</f>
        <v>0</v>
      </c>
      <c r="J7" s="165">
        <f>'2021 RCA Section Actuals'!I16-'2021 RCA Section Budget'!I16</f>
        <v>0</v>
      </c>
      <c r="K7" s="165">
        <f>'2021 RCA Section Actuals'!J16-'2021 RCA Section Budget'!J16</f>
        <v>0</v>
      </c>
      <c r="L7" s="165">
        <f>'2021 RCA Section Actuals'!K16-'2021 RCA Section Budget'!K16</f>
        <v>0</v>
      </c>
      <c r="M7" s="165">
        <f>'2021 RCA Section Actuals'!L16-'2021 RCA Section Budget'!L16</f>
        <v>0</v>
      </c>
      <c r="N7" s="165">
        <f>'2021 RCA Section Actuals'!M16-'2021 RCA Section Budget'!M16</f>
        <v>0</v>
      </c>
      <c r="O7" s="165">
        <f>'2021 RCA Section Actuals'!N16-'2021 RCA Section Budget'!N16</f>
        <v>0</v>
      </c>
      <c r="P7" s="166">
        <f t="shared" si="0"/>
        <v>0</v>
      </c>
      <c r="Q7" s="13"/>
      <c r="R7" s="13"/>
      <c r="S7" s="13"/>
      <c r="T7" s="13"/>
      <c r="U7" s="13"/>
      <c r="V7" s="13"/>
      <c r="W7" s="13"/>
      <c r="X7" s="13"/>
      <c r="Y7" s="13"/>
      <c r="Z7" s="13"/>
      <c r="AA7" s="13"/>
      <c r="AB7" s="13"/>
      <c r="AC7" s="13"/>
      <c r="AD7" s="13"/>
      <c r="AE7" s="13"/>
    </row>
    <row r="8" spans="1:31" ht="15.75" thickBot="1" x14ac:dyDescent="0.3">
      <c r="A8" s="287" t="s">
        <v>138</v>
      </c>
      <c r="B8" s="288"/>
      <c r="C8" s="289"/>
      <c r="D8" s="187">
        <f t="shared" ref="D8:O8" si="1">SUM(D5:D7)</f>
        <v>0</v>
      </c>
      <c r="E8" s="187">
        <f t="shared" si="1"/>
        <v>0</v>
      </c>
      <c r="F8" s="187">
        <f t="shared" si="1"/>
        <v>0</v>
      </c>
      <c r="G8" s="187">
        <f t="shared" si="1"/>
        <v>0</v>
      </c>
      <c r="H8" s="187">
        <f t="shared" si="1"/>
        <v>0</v>
      </c>
      <c r="I8" s="187">
        <f t="shared" si="1"/>
        <v>0</v>
      </c>
      <c r="J8" s="187">
        <f t="shared" si="1"/>
        <v>0</v>
      </c>
      <c r="K8" s="187">
        <f t="shared" si="1"/>
        <v>0</v>
      </c>
      <c r="L8" s="187">
        <f t="shared" si="1"/>
        <v>0</v>
      </c>
      <c r="M8" s="187">
        <f t="shared" si="1"/>
        <v>0</v>
      </c>
      <c r="N8" s="187">
        <f t="shared" si="1"/>
        <v>0</v>
      </c>
      <c r="O8" s="187">
        <f t="shared" si="1"/>
        <v>0</v>
      </c>
      <c r="P8" s="168">
        <f t="shared" si="0"/>
        <v>0</v>
      </c>
      <c r="Q8" s="13"/>
      <c r="R8" s="13"/>
      <c r="S8" s="13"/>
      <c r="T8" s="13"/>
      <c r="U8" s="13"/>
      <c r="V8" s="13"/>
      <c r="W8" s="13"/>
      <c r="X8" s="13"/>
      <c r="Y8" s="13"/>
      <c r="Z8" s="13"/>
      <c r="AA8" s="13"/>
      <c r="AB8" s="13"/>
      <c r="AC8" s="13"/>
      <c r="AD8" s="13"/>
      <c r="AE8" s="13"/>
    </row>
    <row r="9" spans="1:31" x14ac:dyDescent="0.25">
      <c r="A9" s="295" t="s">
        <v>160</v>
      </c>
      <c r="B9" s="295"/>
      <c r="C9" s="190" t="s">
        <v>73</v>
      </c>
      <c r="D9" s="169">
        <f>'2021 RCA Section Actuals'!C27-'2021 RCA Section Budget'!C27</f>
        <v>0</v>
      </c>
      <c r="E9" s="169">
        <f>'2021 RCA Section Actuals'!D27-'2021 RCA Section Budget'!D27</f>
        <v>0</v>
      </c>
      <c r="F9" s="169">
        <f>'2021 RCA Section Actuals'!E27-'2021 RCA Section Budget'!E27</f>
        <v>0</v>
      </c>
      <c r="G9" s="169">
        <f>'2021 RCA Section Actuals'!F27-'2021 RCA Section Budget'!F27</f>
        <v>0</v>
      </c>
      <c r="H9" s="169">
        <f>'2021 RCA Section Actuals'!G27-'2021 RCA Section Budget'!G27</f>
        <v>0</v>
      </c>
      <c r="I9" s="169">
        <f>'2021 RCA Section Actuals'!H27-'2021 RCA Section Budget'!H27</f>
        <v>0</v>
      </c>
      <c r="J9" s="169">
        <f>'2021 RCA Section Actuals'!I27-'2021 RCA Section Budget'!I27</f>
        <v>0</v>
      </c>
      <c r="K9" s="169">
        <f>'2021 RCA Section Actuals'!J27-'2021 RCA Section Budget'!J27</f>
        <v>0</v>
      </c>
      <c r="L9" s="169">
        <f>'2021 RCA Section Actuals'!K27-'2021 RCA Section Budget'!K27</f>
        <v>0</v>
      </c>
      <c r="M9" s="169">
        <f>'2021 RCA Section Actuals'!L27-'2021 RCA Section Budget'!L27</f>
        <v>0</v>
      </c>
      <c r="N9" s="169">
        <f>'2021 RCA Section Actuals'!M27-'2021 RCA Section Budget'!M27</f>
        <v>0</v>
      </c>
      <c r="O9" s="169">
        <f>'2021 RCA Section Actuals'!N27-'2021 RCA Section Budget'!N27</f>
        <v>0</v>
      </c>
      <c r="P9" s="164">
        <f t="shared" si="0"/>
        <v>0</v>
      </c>
      <c r="Q9" s="13"/>
      <c r="R9" s="13"/>
      <c r="S9" s="13"/>
      <c r="T9" s="13"/>
      <c r="U9" s="13"/>
      <c r="V9" s="13"/>
      <c r="W9" s="13"/>
      <c r="X9" s="13"/>
      <c r="Y9" s="13"/>
      <c r="Z9" s="13"/>
      <c r="AA9" s="13"/>
      <c r="AB9" s="13"/>
      <c r="AC9" s="13"/>
      <c r="AD9" s="13"/>
      <c r="AE9" s="13"/>
    </row>
    <row r="10" spans="1:31" hidden="1" x14ac:dyDescent="0.25">
      <c r="A10" s="290" t="s">
        <v>158</v>
      </c>
      <c r="B10" s="291"/>
      <c r="C10" s="19" t="s">
        <v>159</v>
      </c>
      <c r="D10" s="189">
        <f>'2021 RCA Section Actuals'!C32-'2021 RCA Section Budget'!C32</f>
        <v>0</v>
      </c>
      <c r="E10" s="189">
        <f>'2021 RCA Section Actuals'!D32-'2021 RCA Section Budget'!D32</f>
        <v>0</v>
      </c>
      <c r="F10" s="189">
        <f>'2021 RCA Section Actuals'!E32-'2021 RCA Section Budget'!E32</f>
        <v>0</v>
      </c>
      <c r="G10" s="189">
        <f>'2021 RCA Section Actuals'!F32-'2021 RCA Section Budget'!F32</f>
        <v>0</v>
      </c>
      <c r="H10" s="189">
        <f>'2021 RCA Section Actuals'!G32-'2021 RCA Section Budget'!G32</f>
        <v>0</v>
      </c>
      <c r="I10" s="189">
        <f>'2021 RCA Section Actuals'!H32-'2021 RCA Section Budget'!H32</f>
        <v>0</v>
      </c>
      <c r="J10" s="189">
        <f>'2021 RCA Section Actuals'!I32-'2021 RCA Section Budget'!I32</f>
        <v>0</v>
      </c>
      <c r="K10" s="189">
        <f>'2021 RCA Section Actuals'!J32-'2021 RCA Section Budget'!J32</f>
        <v>0</v>
      </c>
      <c r="L10" s="189">
        <f>'2021 RCA Section Actuals'!K32-'2021 RCA Section Budget'!K32</f>
        <v>0</v>
      </c>
      <c r="M10" s="189">
        <f>'2021 RCA Section Actuals'!L32-'2021 RCA Section Budget'!L32</f>
        <v>0</v>
      </c>
      <c r="N10" s="189">
        <f>'2021 RCA Section Actuals'!M32-'2021 RCA Section Budget'!M32</f>
        <v>0</v>
      </c>
      <c r="O10" s="189">
        <f>'2021 RCA Section Actuals'!N32-'2021 RCA Section Budget'!N32</f>
        <v>0</v>
      </c>
      <c r="P10" s="164"/>
      <c r="Q10" s="13"/>
      <c r="R10" s="13"/>
      <c r="S10" s="13"/>
      <c r="T10" s="13"/>
      <c r="U10" s="13"/>
      <c r="V10" s="13"/>
      <c r="W10" s="13"/>
      <c r="X10" s="13"/>
      <c r="Y10" s="13"/>
      <c r="Z10" s="13"/>
      <c r="AA10" s="13"/>
      <c r="AB10" s="13"/>
      <c r="AC10" s="13"/>
      <c r="AD10" s="13"/>
      <c r="AE10" s="13"/>
    </row>
    <row r="11" spans="1:31" x14ac:dyDescent="0.25">
      <c r="A11" s="292" t="s">
        <v>154</v>
      </c>
      <c r="B11" s="292"/>
      <c r="C11" s="19" t="s">
        <v>77</v>
      </c>
      <c r="D11" s="170">
        <f>'2021 RCA Section Actuals'!C37-'2021 RCA Section Budget'!C37</f>
        <v>0</v>
      </c>
      <c r="E11" s="170">
        <f>'2021 RCA Section Actuals'!D37-'2021 RCA Section Budget'!D37</f>
        <v>0</v>
      </c>
      <c r="F11" s="170">
        <f>'2021 RCA Section Actuals'!E37-'2021 RCA Section Budget'!E37</f>
        <v>0</v>
      </c>
      <c r="G11" s="170">
        <f>'2021 RCA Section Actuals'!F37-'2021 RCA Section Budget'!F37</f>
        <v>0</v>
      </c>
      <c r="H11" s="170">
        <f>'2021 RCA Section Actuals'!G37-'2021 RCA Section Budget'!G37</f>
        <v>0</v>
      </c>
      <c r="I11" s="170">
        <f>'2021 RCA Section Actuals'!H37-'2021 RCA Section Budget'!H37</f>
        <v>0</v>
      </c>
      <c r="J11" s="170">
        <f>'2021 RCA Section Actuals'!I37-'2021 RCA Section Budget'!I37</f>
        <v>0</v>
      </c>
      <c r="K11" s="170">
        <f>'2021 RCA Section Actuals'!J37-'2021 RCA Section Budget'!J37</f>
        <v>0</v>
      </c>
      <c r="L11" s="170">
        <f>'2021 RCA Section Actuals'!K37-'2021 RCA Section Budget'!K37</f>
        <v>0</v>
      </c>
      <c r="M11" s="170">
        <f>'2021 RCA Section Actuals'!L37-'2021 RCA Section Budget'!L37</f>
        <v>0</v>
      </c>
      <c r="N11" s="170">
        <f>'2021 RCA Section Actuals'!M37-'2021 RCA Section Budget'!M37</f>
        <v>0</v>
      </c>
      <c r="O11" s="170">
        <f>'2021 RCA Section Actuals'!N37-'2021 RCA Section Budget'!N37</f>
        <v>0</v>
      </c>
      <c r="P11" s="166">
        <f t="shared" si="0"/>
        <v>0</v>
      </c>
      <c r="Q11" s="13"/>
      <c r="R11" s="13"/>
      <c r="S11" s="13"/>
      <c r="T11" s="13"/>
      <c r="U11" s="13"/>
      <c r="V11" s="13"/>
      <c r="W11" s="13"/>
      <c r="X11" s="13"/>
      <c r="Y11" s="13"/>
      <c r="Z11" s="13"/>
      <c r="AA11" s="13"/>
      <c r="AB11" s="13"/>
      <c r="AC11" s="13"/>
      <c r="AD11" s="13"/>
      <c r="AE11" s="13"/>
    </row>
    <row r="12" spans="1:31" hidden="1" x14ac:dyDescent="0.25">
      <c r="A12" s="292" t="s">
        <v>153</v>
      </c>
      <c r="B12" s="292"/>
      <c r="C12" s="30" t="s">
        <v>78</v>
      </c>
      <c r="D12" s="170">
        <f>'2021 RCA Section Actuals'!C40-'2021 RCA Section Budget'!C40</f>
        <v>0</v>
      </c>
      <c r="E12" s="170">
        <f>'2021 RCA Section Actuals'!D40-'2021 RCA Section Budget'!D40</f>
        <v>0</v>
      </c>
      <c r="F12" s="170">
        <f>'2021 RCA Section Actuals'!E40-'2021 RCA Section Budget'!E40</f>
        <v>0</v>
      </c>
      <c r="G12" s="170">
        <f>'2021 RCA Section Actuals'!F40-'2021 RCA Section Budget'!F40</f>
        <v>0</v>
      </c>
      <c r="H12" s="170">
        <f>'2021 RCA Section Actuals'!G40-'2021 RCA Section Budget'!G40</f>
        <v>0</v>
      </c>
      <c r="I12" s="170">
        <f>'2021 RCA Section Actuals'!H40-'2021 RCA Section Budget'!H40</f>
        <v>0</v>
      </c>
      <c r="J12" s="170">
        <f>'2021 RCA Section Actuals'!I40-'2021 RCA Section Budget'!I40</f>
        <v>0</v>
      </c>
      <c r="K12" s="170">
        <f>'2021 RCA Section Actuals'!J40-'2021 RCA Section Budget'!J40</f>
        <v>0</v>
      </c>
      <c r="L12" s="170">
        <f>'2021 RCA Section Actuals'!K40-'2021 RCA Section Budget'!K40</f>
        <v>0</v>
      </c>
      <c r="M12" s="170">
        <f>'2021 RCA Section Actuals'!L40-'2021 RCA Section Budget'!L40</f>
        <v>0</v>
      </c>
      <c r="N12" s="170">
        <f>'2021 RCA Section Actuals'!M40-'2021 RCA Section Budget'!M40</f>
        <v>0</v>
      </c>
      <c r="O12" s="170">
        <f>'2021 RCA Section Actuals'!N40-'2021 RCA Section Budget'!N40</f>
        <v>0</v>
      </c>
      <c r="P12" s="166">
        <f t="shared" si="0"/>
        <v>0</v>
      </c>
      <c r="Q12" s="13"/>
      <c r="R12" s="13"/>
      <c r="S12" s="13"/>
      <c r="T12" s="13"/>
      <c r="U12" s="13"/>
      <c r="V12" s="13"/>
      <c r="W12" s="13"/>
      <c r="X12" s="13"/>
      <c r="Y12" s="13"/>
      <c r="Z12" s="13"/>
      <c r="AA12" s="13"/>
      <c r="AB12" s="13"/>
      <c r="AC12" s="13"/>
      <c r="AD12" s="13"/>
      <c r="AE12" s="13"/>
    </row>
    <row r="13" spans="1:31" x14ac:dyDescent="0.25">
      <c r="A13" s="292" t="s">
        <v>143</v>
      </c>
      <c r="B13" s="292"/>
      <c r="C13" s="19" t="s">
        <v>79</v>
      </c>
      <c r="D13" s="170">
        <f>'2021 RCA Section Actuals'!C43-'2021 RCA Section Budget'!C43</f>
        <v>0</v>
      </c>
      <c r="E13" s="170">
        <f>'2021 RCA Section Actuals'!D43-'2021 RCA Section Budget'!D43</f>
        <v>0</v>
      </c>
      <c r="F13" s="170">
        <f>'2021 RCA Section Actuals'!E43-'2021 RCA Section Budget'!E43</f>
        <v>0</v>
      </c>
      <c r="G13" s="170">
        <f>'2021 RCA Section Actuals'!F43-'2021 RCA Section Budget'!F43</f>
        <v>0</v>
      </c>
      <c r="H13" s="170">
        <f>'2021 RCA Section Actuals'!G43-'2021 RCA Section Budget'!G43</f>
        <v>0</v>
      </c>
      <c r="I13" s="170">
        <f>'2021 RCA Section Actuals'!H43-'2021 RCA Section Budget'!H43</f>
        <v>0</v>
      </c>
      <c r="J13" s="170">
        <f>'2021 RCA Section Actuals'!I43-'2021 RCA Section Budget'!I43</f>
        <v>0</v>
      </c>
      <c r="K13" s="170">
        <f>'2021 RCA Section Actuals'!J43-'2021 RCA Section Budget'!J43</f>
        <v>0</v>
      </c>
      <c r="L13" s="170">
        <f>'2021 RCA Section Actuals'!K43-'2021 RCA Section Budget'!K43</f>
        <v>0</v>
      </c>
      <c r="M13" s="170">
        <f>'2021 RCA Section Actuals'!L43-'2021 RCA Section Budget'!L43</f>
        <v>0</v>
      </c>
      <c r="N13" s="170">
        <f>'2021 RCA Section Actuals'!M43-'2021 RCA Section Budget'!M43</f>
        <v>0</v>
      </c>
      <c r="O13" s="170">
        <f>'2021 RCA Section Actuals'!N43-'2021 RCA Section Budget'!N43</f>
        <v>0</v>
      </c>
      <c r="P13" s="166">
        <f t="shared" si="0"/>
        <v>0</v>
      </c>
      <c r="Q13" s="13"/>
      <c r="R13" s="13"/>
      <c r="S13" s="13"/>
      <c r="T13" s="13"/>
      <c r="U13" s="13"/>
      <c r="V13" s="13"/>
      <c r="W13" s="13"/>
      <c r="X13" s="13"/>
      <c r="Y13" s="13"/>
      <c r="Z13" s="13"/>
      <c r="AA13" s="13"/>
      <c r="AB13" s="13"/>
      <c r="AC13" s="13"/>
      <c r="AD13" s="13"/>
      <c r="AE13" s="13"/>
    </row>
    <row r="14" spans="1:31" x14ac:dyDescent="0.25">
      <c r="A14" s="292" t="s">
        <v>145</v>
      </c>
      <c r="B14" s="292"/>
      <c r="C14" s="186" t="s">
        <v>144</v>
      </c>
      <c r="D14" s="171">
        <f>'2021 RCA Section Actuals'!C45-'2021 RCA Section Budget'!C45</f>
        <v>0</v>
      </c>
      <c r="E14" s="171">
        <f>'2021 RCA Section Actuals'!D45-'2021 RCA Section Budget'!D45</f>
        <v>0</v>
      </c>
      <c r="F14" s="171">
        <f>'2021 RCA Section Actuals'!E45-'2021 RCA Section Budget'!E45</f>
        <v>0</v>
      </c>
      <c r="G14" s="171">
        <f>'2021 RCA Section Actuals'!F45-'2021 RCA Section Budget'!F45</f>
        <v>0</v>
      </c>
      <c r="H14" s="171">
        <f>'2021 RCA Section Actuals'!G45-'2021 RCA Section Budget'!G45</f>
        <v>0</v>
      </c>
      <c r="I14" s="171">
        <f>'2021 RCA Section Actuals'!H45-'2021 RCA Section Budget'!H45</f>
        <v>0</v>
      </c>
      <c r="J14" s="171">
        <f>'2021 RCA Section Actuals'!I45-'2021 RCA Section Budget'!I45</f>
        <v>0</v>
      </c>
      <c r="K14" s="171">
        <f>'2021 RCA Section Actuals'!J45-'2021 RCA Section Budget'!J45</f>
        <v>0</v>
      </c>
      <c r="L14" s="171">
        <f>'2021 RCA Section Actuals'!K45-'2021 RCA Section Budget'!K45</f>
        <v>0</v>
      </c>
      <c r="M14" s="171">
        <f>'2021 RCA Section Actuals'!L45-'2021 RCA Section Budget'!L45</f>
        <v>0</v>
      </c>
      <c r="N14" s="171">
        <f>'2021 RCA Section Actuals'!M45-'2021 RCA Section Budget'!M45</f>
        <v>0</v>
      </c>
      <c r="O14" s="171">
        <f>'2021 RCA Section Actuals'!N45-'2021 RCA Section Budget'!N45</f>
        <v>0</v>
      </c>
      <c r="P14" s="166">
        <f t="shared" si="0"/>
        <v>0</v>
      </c>
      <c r="Q14" s="13"/>
      <c r="R14" s="13"/>
      <c r="S14" s="13"/>
      <c r="T14" s="13"/>
      <c r="U14" s="13"/>
      <c r="V14" s="13"/>
      <c r="W14" s="13"/>
      <c r="X14" s="13"/>
      <c r="Y14" s="13"/>
      <c r="Z14" s="13"/>
      <c r="AA14" s="13"/>
      <c r="AB14" s="13"/>
      <c r="AC14" s="13"/>
      <c r="AD14" s="13"/>
      <c r="AE14" s="13"/>
    </row>
    <row r="15" spans="1:31" x14ac:dyDescent="0.25">
      <c r="A15" s="292" t="s">
        <v>162</v>
      </c>
      <c r="B15" s="292"/>
      <c r="C15" s="30" t="s">
        <v>80</v>
      </c>
      <c r="D15" s="171">
        <f>'2021 RCA Section Actuals'!C50-'2021 RCA Section Budget'!C50</f>
        <v>0</v>
      </c>
      <c r="E15" s="171">
        <f>'2021 RCA Section Actuals'!D50-'2021 RCA Section Budget'!D50</f>
        <v>0</v>
      </c>
      <c r="F15" s="171">
        <f>'2021 RCA Section Actuals'!E50-'2021 RCA Section Budget'!E50</f>
        <v>0</v>
      </c>
      <c r="G15" s="171">
        <f>'2021 RCA Section Actuals'!F50-'2021 RCA Section Budget'!F50</f>
        <v>0</v>
      </c>
      <c r="H15" s="171">
        <f>'2021 RCA Section Actuals'!G50-'2021 RCA Section Budget'!G50</f>
        <v>0</v>
      </c>
      <c r="I15" s="171">
        <f>'2021 RCA Section Actuals'!H50-'2021 RCA Section Budget'!H50</f>
        <v>0</v>
      </c>
      <c r="J15" s="171">
        <f>'2021 RCA Section Actuals'!I50-'2021 RCA Section Budget'!I50</f>
        <v>0</v>
      </c>
      <c r="K15" s="171">
        <f>'2021 RCA Section Actuals'!J50-'2021 RCA Section Budget'!J50</f>
        <v>0</v>
      </c>
      <c r="L15" s="171">
        <f>'2021 RCA Section Actuals'!K50-'2021 RCA Section Budget'!K50</f>
        <v>0</v>
      </c>
      <c r="M15" s="171">
        <f>'2021 RCA Section Actuals'!L50-'2021 RCA Section Budget'!L50</f>
        <v>0</v>
      </c>
      <c r="N15" s="171">
        <f>'2021 RCA Section Actuals'!M50-'2021 RCA Section Budget'!M50</f>
        <v>0</v>
      </c>
      <c r="O15" s="171">
        <f>'2021 RCA Section Actuals'!N50-'2021 RCA Section Budget'!N50</f>
        <v>0</v>
      </c>
      <c r="P15" s="166">
        <f t="shared" si="0"/>
        <v>0</v>
      </c>
      <c r="Q15" s="13"/>
      <c r="R15" s="13"/>
      <c r="S15" s="13"/>
      <c r="T15" s="13"/>
      <c r="U15" s="13"/>
      <c r="V15" s="13"/>
      <c r="W15" s="13"/>
      <c r="X15" s="13"/>
      <c r="Y15" s="13"/>
      <c r="Z15" s="13"/>
      <c r="AA15" s="13"/>
      <c r="AB15" s="13"/>
      <c r="AC15" s="13"/>
      <c r="AD15" s="13"/>
      <c r="AE15" s="13"/>
    </row>
    <row r="16" spans="1:31" x14ac:dyDescent="0.25">
      <c r="A16" s="292" t="s">
        <v>146</v>
      </c>
      <c r="B16" s="292"/>
      <c r="C16" s="30" t="s">
        <v>81</v>
      </c>
      <c r="D16" s="171">
        <f>'2021 RCA Section Actuals'!C56-'2021 RCA Section Budget'!C56</f>
        <v>0</v>
      </c>
      <c r="E16" s="171">
        <f>'2021 RCA Section Actuals'!D56-'2021 RCA Section Budget'!D56</f>
        <v>0</v>
      </c>
      <c r="F16" s="171">
        <f>'2021 RCA Section Actuals'!E56-'2021 RCA Section Budget'!E56</f>
        <v>0</v>
      </c>
      <c r="G16" s="171">
        <f>'2021 RCA Section Actuals'!F56-'2021 RCA Section Budget'!F56</f>
        <v>0</v>
      </c>
      <c r="H16" s="171">
        <f>'2021 RCA Section Actuals'!G56-'2021 RCA Section Budget'!G56</f>
        <v>0</v>
      </c>
      <c r="I16" s="171">
        <f>'2021 RCA Section Actuals'!H56-'2021 RCA Section Budget'!H56</f>
        <v>0</v>
      </c>
      <c r="J16" s="171">
        <f>'2021 RCA Section Actuals'!I56-'2021 RCA Section Budget'!I56</f>
        <v>0</v>
      </c>
      <c r="K16" s="171">
        <f>'2021 RCA Section Actuals'!J56-'2021 RCA Section Budget'!J56</f>
        <v>0</v>
      </c>
      <c r="L16" s="171">
        <f>'2021 RCA Section Actuals'!K56-'2021 RCA Section Budget'!K56</f>
        <v>0</v>
      </c>
      <c r="M16" s="171">
        <f>'2021 RCA Section Actuals'!L56-'2021 RCA Section Budget'!L56</f>
        <v>0</v>
      </c>
      <c r="N16" s="171">
        <f>'2021 RCA Section Actuals'!M56-'2021 RCA Section Budget'!M56</f>
        <v>0</v>
      </c>
      <c r="O16" s="171">
        <f>'2021 RCA Section Actuals'!N56-'2021 RCA Section Budget'!N56</f>
        <v>0</v>
      </c>
      <c r="P16" s="166">
        <f t="shared" si="0"/>
        <v>0</v>
      </c>
      <c r="Q16" s="13"/>
      <c r="R16" s="13"/>
      <c r="S16" s="13"/>
      <c r="T16" s="13"/>
      <c r="U16" s="13"/>
      <c r="V16" s="13"/>
      <c r="W16" s="13"/>
      <c r="X16" s="13"/>
      <c r="Y16" s="13"/>
      <c r="Z16" s="13"/>
      <c r="AA16" s="13"/>
      <c r="AB16" s="13"/>
      <c r="AC16" s="13"/>
      <c r="AD16" s="13"/>
      <c r="AE16" s="13"/>
    </row>
    <row r="17" spans="1:31" x14ac:dyDescent="0.25">
      <c r="A17" s="292" t="s">
        <v>147</v>
      </c>
      <c r="B17" s="292"/>
      <c r="C17" s="30" t="s">
        <v>84</v>
      </c>
      <c r="D17" s="171">
        <f>'2021 RCA Section Actuals'!C61-'2021 RCA Section Budget'!C61</f>
        <v>0</v>
      </c>
      <c r="E17" s="171">
        <f>'2021 RCA Section Actuals'!D61-'2021 RCA Section Budget'!D61</f>
        <v>0</v>
      </c>
      <c r="F17" s="171">
        <f>'2021 RCA Section Actuals'!E61-'2021 RCA Section Budget'!E61</f>
        <v>0</v>
      </c>
      <c r="G17" s="171">
        <f>'2021 RCA Section Actuals'!F61-'2021 RCA Section Budget'!F61</f>
        <v>0</v>
      </c>
      <c r="H17" s="171">
        <f>'2021 RCA Section Actuals'!G61-'2021 RCA Section Budget'!G61</f>
        <v>0</v>
      </c>
      <c r="I17" s="171">
        <f>'2021 RCA Section Actuals'!H61-'2021 RCA Section Budget'!H61</f>
        <v>0</v>
      </c>
      <c r="J17" s="171">
        <f>'2021 RCA Section Actuals'!I61-'2021 RCA Section Budget'!I61</f>
        <v>0</v>
      </c>
      <c r="K17" s="171">
        <f>'2021 RCA Section Actuals'!J61-'2021 RCA Section Budget'!J61</f>
        <v>0</v>
      </c>
      <c r="L17" s="171">
        <f>'2021 RCA Section Actuals'!K61-'2021 RCA Section Budget'!K61</f>
        <v>0</v>
      </c>
      <c r="M17" s="171">
        <f>'2021 RCA Section Actuals'!L61-'2021 RCA Section Budget'!L61</f>
        <v>0</v>
      </c>
      <c r="N17" s="171">
        <f>'2021 RCA Section Actuals'!M61-'2021 RCA Section Budget'!M61</f>
        <v>0</v>
      </c>
      <c r="O17" s="171">
        <f>'2021 RCA Section Actuals'!N61-'2021 RCA Section Budget'!N61</f>
        <v>0</v>
      </c>
      <c r="P17" s="166">
        <f t="shared" si="0"/>
        <v>0</v>
      </c>
      <c r="Q17" s="13"/>
      <c r="R17" s="13"/>
      <c r="S17" s="13"/>
      <c r="T17" s="13"/>
      <c r="U17" s="13"/>
      <c r="V17" s="13"/>
      <c r="W17" s="13"/>
      <c r="X17" s="13"/>
      <c r="Y17" s="13"/>
      <c r="Z17" s="13"/>
      <c r="AA17" s="13"/>
      <c r="AB17" s="13"/>
      <c r="AC17" s="13"/>
      <c r="AD17" s="13"/>
      <c r="AE17" s="13"/>
    </row>
    <row r="18" spans="1:31" x14ac:dyDescent="0.25">
      <c r="A18" s="292" t="s">
        <v>161</v>
      </c>
      <c r="B18" s="292"/>
      <c r="C18" s="30" t="s">
        <v>83</v>
      </c>
      <c r="D18" s="171">
        <f>'2021 RCA Section Actuals'!C65-'2021 RCA Section Budget'!C65</f>
        <v>0</v>
      </c>
      <c r="E18" s="171">
        <f>'2021 RCA Section Actuals'!D65-'2021 RCA Section Budget'!D65</f>
        <v>0</v>
      </c>
      <c r="F18" s="171">
        <f>'2021 RCA Section Actuals'!E65-'2021 RCA Section Budget'!E65</f>
        <v>0</v>
      </c>
      <c r="G18" s="171">
        <f>'2021 RCA Section Actuals'!F65-'2021 RCA Section Budget'!F65</f>
        <v>0</v>
      </c>
      <c r="H18" s="171">
        <f>'2021 RCA Section Actuals'!G65-'2021 RCA Section Budget'!G65</f>
        <v>0</v>
      </c>
      <c r="I18" s="171">
        <f>'2021 RCA Section Actuals'!H65-'2021 RCA Section Budget'!H65</f>
        <v>0</v>
      </c>
      <c r="J18" s="171">
        <f>'2021 RCA Section Actuals'!I65-'2021 RCA Section Budget'!I65</f>
        <v>0</v>
      </c>
      <c r="K18" s="171">
        <f>'2021 RCA Section Actuals'!J65-'2021 RCA Section Budget'!J65</f>
        <v>0</v>
      </c>
      <c r="L18" s="171">
        <f>'2021 RCA Section Actuals'!K65-'2021 RCA Section Budget'!K65</f>
        <v>0</v>
      </c>
      <c r="M18" s="171">
        <f>'2021 RCA Section Actuals'!L65-'2021 RCA Section Budget'!L65</f>
        <v>0</v>
      </c>
      <c r="N18" s="171">
        <f>'2021 RCA Section Actuals'!M65-'2021 RCA Section Budget'!M65</f>
        <v>0</v>
      </c>
      <c r="O18" s="171">
        <f>'2021 RCA Section Actuals'!N65-'2021 RCA Section Budget'!N65</f>
        <v>0</v>
      </c>
      <c r="P18" s="166">
        <f t="shared" si="0"/>
        <v>0</v>
      </c>
      <c r="Q18" s="13"/>
      <c r="R18" s="13"/>
      <c r="S18" s="13"/>
      <c r="T18" s="13"/>
      <c r="U18" s="13"/>
      <c r="V18" s="13"/>
      <c r="W18" s="13"/>
      <c r="X18" s="13"/>
      <c r="Y18" s="13"/>
      <c r="Z18" s="13"/>
      <c r="AA18" s="13"/>
      <c r="AB18" s="13"/>
      <c r="AC18" s="13"/>
      <c r="AD18" s="13"/>
      <c r="AE18" s="13"/>
    </row>
    <row r="19" spans="1:31" x14ac:dyDescent="0.25">
      <c r="A19" s="292" t="s">
        <v>148</v>
      </c>
      <c r="B19" s="292"/>
      <c r="C19" s="30" t="s">
        <v>82</v>
      </c>
      <c r="D19" s="171">
        <f>'2021 RCA Section Actuals'!C70-'2021 RCA Section Budget'!C70</f>
        <v>0</v>
      </c>
      <c r="E19" s="171">
        <f>'2021 RCA Section Actuals'!D70-'2021 RCA Section Budget'!D70</f>
        <v>0</v>
      </c>
      <c r="F19" s="171">
        <f>'2021 RCA Section Actuals'!E70-'2021 RCA Section Budget'!E70</f>
        <v>0</v>
      </c>
      <c r="G19" s="171">
        <f>'2021 RCA Section Actuals'!F70-'2021 RCA Section Budget'!F70</f>
        <v>0</v>
      </c>
      <c r="H19" s="171">
        <f>'2021 RCA Section Actuals'!G70-'2021 RCA Section Budget'!G70</f>
        <v>0</v>
      </c>
      <c r="I19" s="171">
        <f>'2021 RCA Section Actuals'!H70-'2021 RCA Section Budget'!H70</f>
        <v>0</v>
      </c>
      <c r="J19" s="171">
        <f>'2021 RCA Section Actuals'!I70-'2021 RCA Section Budget'!I70</f>
        <v>0</v>
      </c>
      <c r="K19" s="171">
        <f>'2021 RCA Section Actuals'!J70-'2021 RCA Section Budget'!J70</f>
        <v>0</v>
      </c>
      <c r="L19" s="171">
        <f>'2021 RCA Section Actuals'!K70-'2021 RCA Section Budget'!K70</f>
        <v>0</v>
      </c>
      <c r="M19" s="171">
        <f>'2021 RCA Section Actuals'!L70-'2021 RCA Section Budget'!L70</f>
        <v>0</v>
      </c>
      <c r="N19" s="171">
        <f>'2021 RCA Section Actuals'!M70-'2021 RCA Section Budget'!M70</f>
        <v>0</v>
      </c>
      <c r="O19" s="171">
        <f>'2021 RCA Section Actuals'!N70-'2021 RCA Section Budget'!N70</f>
        <v>0</v>
      </c>
      <c r="P19" s="166">
        <f t="shared" si="0"/>
        <v>0</v>
      </c>
      <c r="Q19" s="13"/>
      <c r="R19" s="13"/>
      <c r="S19" s="13"/>
      <c r="T19" s="13"/>
      <c r="U19" s="13"/>
      <c r="V19" s="13"/>
      <c r="W19" s="13"/>
      <c r="X19" s="13"/>
      <c r="Y19" s="13"/>
      <c r="Z19" s="13"/>
      <c r="AA19" s="13"/>
      <c r="AB19" s="13"/>
      <c r="AC19" s="13"/>
      <c r="AD19" s="13"/>
      <c r="AE19" s="13"/>
    </row>
    <row r="20" spans="1:31" x14ac:dyDescent="0.25">
      <c r="A20" s="292" t="s">
        <v>149</v>
      </c>
      <c r="B20" s="292"/>
      <c r="C20" s="30" t="s">
        <v>85</v>
      </c>
      <c r="D20" s="171">
        <f>'2021 RCA Section Actuals'!C73-'2021 RCA Section Budget'!C73</f>
        <v>0</v>
      </c>
      <c r="E20" s="171">
        <f>'2021 RCA Section Actuals'!D73-'2021 RCA Section Budget'!D73</f>
        <v>0</v>
      </c>
      <c r="F20" s="171">
        <f>'2021 RCA Section Actuals'!E73-'2021 RCA Section Budget'!E73</f>
        <v>0</v>
      </c>
      <c r="G20" s="171">
        <f>'2021 RCA Section Actuals'!F73-'2021 RCA Section Budget'!F73</f>
        <v>0</v>
      </c>
      <c r="H20" s="171">
        <f>'2021 RCA Section Actuals'!G73-'2021 RCA Section Budget'!G73</f>
        <v>0</v>
      </c>
      <c r="I20" s="171">
        <f>'2021 RCA Section Actuals'!H73-'2021 RCA Section Budget'!H73</f>
        <v>0</v>
      </c>
      <c r="J20" s="171">
        <f>'2021 RCA Section Actuals'!I73-'2021 RCA Section Budget'!I73</f>
        <v>0</v>
      </c>
      <c r="K20" s="171">
        <f>'2021 RCA Section Actuals'!J73-'2021 RCA Section Budget'!J73</f>
        <v>0</v>
      </c>
      <c r="L20" s="171">
        <f>'2021 RCA Section Actuals'!K73-'2021 RCA Section Budget'!K73</f>
        <v>0</v>
      </c>
      <c r="M20" s="171">
        <f>'2021 RCA Section Actuals'!L73-'2021 RCA Section Budget'!L73</f>
        <v>0</v>
      </c>
      <c r="N20" s="171">
        <f>'2021 RCA Section Actuals'!M73-'2021 RCA Section Budget'!M73</f>
        <v>0</v>
      </c>
      <c r="O20" s="171">
        <f>'2021 RCA Section Actuals'!N73-'2021 RCA Section Budget'!N73</f>
        <v>0</v>
      </c>
      <c r="P20" s="166">
        <f t="shared" si="0"/>
        <v>0</v>
      </c>
      <c r="Q20" s="13"/>
      <c r="R20" s="13"/>
      <c r="S20" s="13"/>
      <c r="T20" s="13"/>
      <c r="U20" s="13"/>
      <c r="V20" s="13"/>
      <c r="W20" s="13"/>
      <c r="X20" s="13"/>
      <c r="Y20" s="13"/>
      <c r="Z20" s="13"/>
      <c r="AA20" s="13"/>
      <c r="AB20" s="13"/>
      <c r="AC20" s="13"/>
      <c r="AD20" s="13"/>
      <c r="AE20" s="13"/>
    </row>
    <row r="21" spans="1:31" x14ac:dyDescent="0.25">
      <c r="A21" s="292" t="s">
        <v>150</v>
      </c>
      <c r="B21" s="292"/>
      <c r="C21" s="30" t="s">
        <v>87</v>
      </c>
      <c r="D21" s="171">
        <f>'2021 RCA Section Actuals'!C76-'2021 RCA Section Budget'!C76</f>
        <v>0</v>
      </c>
      <c r="E21" s="171">
        <f>'2021 RCA Section Actuals'!D76-'2021 RCA Section Budget'!D76</f>
        <v>0</v>
      </c>
      <c r="F21" s="171">
        <f>'2021 RCA Section Actuals'!E76-'2021 RCA Section Budget'!E76</f>
        <v>0</v>
      </c>
      <c r="G21" s="171">
        <f>'2021 RCA Section Actuals'!F76-'2021 RCA Section Budget'!F76</f>
        <v>0</v>
      </c>
      <c r="H21" s="171">
        <f>'2021 RCA Section Actuals'!G76-'2021 RCA Section Budget'!G76</f>
        <v>0</v>
      </c>
      <c r="I21" s="171">
        <f>'2021 RCA Section Actuals'!H76-'2021 RCA Section Budget'!H76</f>
        <v>0</v>
      </c>
      <c r="J21" s="171">
        <f>'2021 RCA Section Actuals'!I76-'2021 RCA Section Budget'!I76</f>
        <v>0</v>
      </c>
      <c r="K21" s="171">
        <f>'2021 RCA Section Actuals'!J76-'2021 RCA Section Budget'!J76</f>
        <v>0</v>
      </c>
      <c r="L21" s="171">
        <f>'2021 RCA Section Actuals'!K76-'2021 RCA Section Budget'!K76</f>
        <v>0</v>
      </c>
      <c r="M21" s="171">
        <f>'2021 RCA Section Actuals'!L76-'2021 RCA Section Budget'!L76</f>
        <v>0</v>
      </c>
      <c r="N21" s="171">
        <f>'2021 RCA Section Actuals'!M76-'2021 RCA Section Budget'!M76</f>
        <v>0</v>
      </c>
      <c r="O21" s="171">
        <f>'2021 RCA Section Actuals'!N76-'2021 RCA Section Budget'!N76</f>
        <v>0</v>
      </c>
      <c r="P21" s="166">
        <f t="shared" si="0"/>
        <v>0</v>
      </c>
      <c r="Q21" s="13"/>
      <c r="R21" s="13"/>
      <c r="S21" s="13"/>
      <c r="T21" s="13"/>
      <c r="U21" s="13"/>
      <c r="V21" s="13"/>
      <c r="W21" s="13"/>
      <c r="X21" s="13"/>
      <c r="Y21" s="13"/>
      <c r="Z21" s="13"/>
      <c r="AA21" s="13"/>
      <c r="AB21" s="13"/>
      <c r="AC21" s="13"/>
      <c r="AD21" s="13"/>
      <c r="AE21" s="13"/>
    </row>
    <row r="22" spans="1:31" x14ac:dyDescent="0.25">
      <c r="A22" s="292" t="s">
        <v>151</v>
      </c>
      <c r="B22" s="292"/>
      <c r="C22" s="30" t="s">
        <v>86</v>
      </c>
      <c r="D22" s="171">
        <f>'2021 RCA Section Actuals'!C83-'2021 RCA Section Budget'!C83</f>
        <v>0</v>
      </c>
      <c r="E22" s="171">
        <f>'2021 RCA Section Actuals'!D83-'2021 RCA Section Budget'!D83</f>
        <v>0</v>
      </c>
      <c r="F22" s="171">
        <f>'2021 RCA Section Actuals'!E83-'2021 RCA Section Budget'!E83</f>
        <v>0</v>
      </c>
      <c r="G22" s="171">
        <f>'2021 RCA Section Actuals'!F83-'2021 RCA Section Budget'!F83</f>
        <v>0</v>
      </c>
      <c r="H22" s="171">
        <f>'2021 RCA Section Actuals'!G83-'2021 RCA Section Budget'!G83</f>
        <v>0</v>
      </c>
      <c r="I22" s="171">
        <f>'2021 RCA Section Actuals'!H83-'2021 RCA Section Budget'!H83</f>
        <v>0</v>
      </c>
      <c r="J22" s="171">
        <f>'2021 RCA Section Actuals'!I83-'2021 RCA Section Budget'!I83</f>
        <v>0</v>
      </c>
      <c r="K22" s="171">
        <f>'2021 RCA Section Actuals'!J83-'2021 RCA Section Budget'!J83</f>
        <v>0</v>
      </c>
      <c r="L22" s="171">
        <f>'2021 RCA Section Actuals'!K83-'2021 RCA Section Budget'!K83</f>
        <v>0</v>
      </c>
      <c r="M22" s="171">
        <f>'2021 RCA Section Actuals'!L83-'2021 RCA Section Budget'!L83</f>
        <v>0</v>
      </c>
      <c r="N22" s="171">
        <f>'2021 RCA Section Actuals'!M83-'2021 RCA Section Budget'!M83</f>
        <v>0</v>
      </c>
      <c r="O22" s="171">
        <f>'2021 RCA Section Actuals'!N83-'2021 RCA Section Budget'!N83</f>
        <v>0</v>
      </c>
      <c r="P22" s="166">
        <f t="shared" si="0"/>
        <v>0</v>
      </c>
      <c r="Q22" s="13"/>
      <c r="R22" s="13"/>
      <c r="S22" s="13"/>
      <c r="T22" s="13"/>
      <c r="U22" s="13"/>
      <c r="V22" s="13"/>
      <c r="W22" s="13"/>
      <c r="X22" s="13"/>
      <c r="Y22" s="13"/>
      <c r="Z22" s="13"/>
      <c r="AA22" s="13"/>
      <c r="AB22" s="13"/>
      <c r="AC22" s="13"/>
      <c r="AD22" s="13"/>
      <c r="AE22" s="13"/>
    </row>
    <row r="23" spans="1:31" ht="15.75" thickBot="1" x14ac:dyDescent="0.3">
      <c r="A23" s="298" t="s">
        <v>152</v>
      </c>
      <c r="B23" s="299"/>
      <c r="C23" s="30" t="s">
        <v>88</v>
      </c>
      <c r="D23" s="171">
        <f>'2021 RCA Section Actuals'!C87-'2021 RCA Section Budget'!C87</f>
        <v>0</v>
      </c>
      <c r="E23" s="171">
        <f>'2021 RCA Section Actuals'!D87-'2021 RCA Section Budget'!D87</f>
        <v>0</v>
      </c>
      <c r="F23" s="171">
        <f>'2021 RCA Section Actuals'!E87-'2021 RCA Section Budget'!E87</f>
        <v>0</v>
      </c>
      <c r="G23" s="171">
        <f>'2021 RCA Section Actuals'!F87-'2021 RCA Section Budget'!F87</f>
        <v>0</v>
      </c>
      <c r="H23" s="171">
        <f>'2021 RCA Section Actuals'!G87-'2021 RCA Section Budget'!G87</f>
        <v>0</v>
      </c>
      <c r="I23" s="171">
        <f>'2021 RCA Section Actuals'!H87-'2021 RCA Section Budget'!H87</f>
        <v>0</v>
      </c>
      <c r="J23" s="171">
        <f>'2021 RCA Section Actuals'!I87-'2021 RCA Section Budget'!I87</f>
        <v>0</v>
      </c>
      <c r="K23" s="171">
        <f>'2021 RCA Section Actuals'!J87-'2021 RCA Section Budget'!J87</f>
        <v>0</v>
      </c>
      <c r="L23" s="171">
        <f>'2021 RCA Section Actuals'!K87-'2021 RCA Section Budget'!K87</f>
        <v>0</v>
      </c>
      <c r="M23" s="171">
        <f>'2021 RCA Section Actuals'!L87-'2021 RCA Section Budget'!L87</f>
        <v>0</v>
      </c>
      <c r="N23" s="171">
        <f>'2021 RCA Section Actuals'!M87-'2021 RCA Section Budget'!M87</f>
        <v>0</v>
      </c>
      <c r="O23" s="171">
        <f>'2021 RCA Section Actuals'!N87-'2021 RCA Section Budget'!N87</f>
        <v>0</v>
      </c>
      <c r="P23" s="167">
        <f t="shared" si="0"/>
        <v>0</v>
      </c>
      <c r="Q23" s="13"/>
      <c r="R23" s="13"/>
      <c r="S23" s="13"/>
      <c r="T23" s="13"/>
      <c r="U23" s="13"/>
      <c r="V23" s="13"/>
      <c r="W23" s="13"/>
      <c r="X23" s="13"/>
      <c r="Y23" s="13"/>
      <c r="Z23" s="13"/>
      <c r="AA23" s="13"/>
      <c r="AB23" s="13"/>
      <c r="AC23" s="13"/>
      <c r="AD23" s="13"/>
      <c r="AE23" s="13"/>
    </row>
    <row r="24" spans="1:31" ht="15.75" thickBot="1" x14ac:dyDescent="0.3">
      <c r="A24" s="287" t="s">
        <v>139</v>
      </c>
      <c r="B24" s="288"/>
      <c r="C24" s="289"/>
      <c r="D24" s="188">
        <f>SUM(D9:D23)</f>
        <v>0</v>
      </c>
      <c r="E24" s="188">
        <f t="shared" ref="E24:O24" si="2">SUM(E9:E23)</f>
        <v>0</v>
      </c>
      <c r="F24" s="188">
        <f t="shared" si="2"/>
        <v>0</v>
      </c>
      <c r="G24" s="188">
        <f t="shared" si="2"/>
        <v>0</v>
      </c>
      <c r="H24" s="188">
        <f t="shared" si="2"/>
        <v>0</v>
      </c>
      <c r="I24" s="188">
        <f t="shared" si="2"/>
        <v>0</v>
      </c>
      <c r="J24" s="188">
        <f t="shared" si="2"/>
        <v>0</v>
      </c>
      <c r="K24" s="188">
        <f t="shared" si="2"/>
        <v>0</v>
      </c>
      <c r="L24" s="188">
        <f t="shared" si="2"/>
        <v>0</v>
      </c>
      <c r="M24" s="188">
        <f t="shared" si="2"/>
        <v>0</v>
      </c>
      <c r="N24" s="188">
        <f t="shared" si="2"/>
        <v>0</v>
      </c>
      <c r="O24" s="188">
        <f t="shared" si="2"/>
        <v>0</v>
      </c>
      <c r="P24" s="168">
        <f t="shared" si="0"/>
        <v>0</v>
      </c>
      <c r="Q24" s="13"/>
      <c r="R24" s="13"/>
      <c r="S24" s="13"/>
      <c r="T24" s="13"/>
      <c r="U24" s="13"/>
      <c r="V24" s="13"/>
      <c r="W24" s="13"/>
      <c r="X24" s="13"/>
      <c r="Y24" s="13"/>
      <c r="Z24" s="13"/>
      <c r="AA24" s="13"/>
      <c r="AB24" s="13"/>
      <c r="AC24" s="13"/>
      <c r="AD24" s="13"/>
      <c r="AE24" s="13"/>
    </row>
    <row r="25" spans="1:31" ht="15.75" thickBot="1" x14ac:dyDescent="0.3">
      <c r="A25" s="296" t="s">
        <v>140</v>
      </c>
      <c r="B25" s="297"/>
      <c r="C25" s="297"/>
      <c r="D25" s="172">
        <f t="shared" ref="D25:O25" si="3">D8-D24</f>
        <v>0</v>
      </c>
      <c r="E25" s="172">
        <f t="shared" si="3"/>
        <v>0</v>
      </c>
      <c r="F25" s="172">
        <f t="shared" si="3"/>
        <v>0</v>
      </c>
      <c r="G25" s="172">
        <f t="shared" si="3"/>
        <v>0</v>
      </c>
      <c r="H25" s="172">
        <f t="shared" si="3"/>
        <v>0</v>
      </c>
      <c r="I25" s="172">
        <f t="shared" si="3"/>
        <v>0</v>
      </c>
      <c r="J25" s="172">
        <f t="shared" si="3"/>
        <v>0</v>
      </c>
      <c r="K25" s="172">
        <f t="shared" si="3"/>
        <v>0</v>
      </c>
      <c r="L25" s="172">
        <f t="shared" si="3"/>
        <v>0</v>
      </c>
      <c r="M25" s="172">
        <f t="shared" si="3"/>
        <v>0</v>
      </c>
      <c r="N25" s="172">
        <f t="shared" si="3"/>
        <v>0</v>
      </c>
      <c r="O25" s="173">
        <f t="shared" si="3"/>
        <v>0</v>
      </c>
      <c r="P25" s="174">
        <f>D25+E25+F25+G25+H25+I25+J25+K25+L25+M25+N25+O25</f>
        <v>0</v>
      </c>
      <c r="Q25" s="13"/>
      <c r="R25" s="13"/>
      <c r="S25" s="13"/>
      <c r="T25" s="13"/>
      <c r="U25" s="13"/>
      <c r="V25" s="13"/>
      <c r="W25" s="13"/>
      <c r="X25" s="13"/>
      <c r="Y25" s="13"/>
      <c r="Z25" s="13"/>
      <c r="AA25" s="13"/>
      <c r="AB25" s="13"/>
      <c r="AC25" s="13"/>
      <c r="AD25" s="13"/>
      <c r="AE25" s="13"/>
    </row>
    <row r="26" spans="1:31" x14ac:dyDescent="0.25">
      <c r="A26" s="175"/>
      <c r="B26" s="176"/>
      <c r="C26" s="177"/>
      <c r="D26" s="138"/>
      <c r="E26" s="138"/>
      <c r="F26" s="138"/>
      <c r="G26" s="138"/>
      <c r="H26" s="138"/>
      <c r="I26" s="138"/>
      <c r="J26" s="13"/>
      <c r="K26" s="138"/>
      <c r="L26" s="13"/>
      <c r="M26" s="13"/>
      <c r="N26" s="13"/>
      <c r="O26" s="13"/>
      <c r="P26" s="13"/>
      <c r="Q26" s="13"/>
      <c r="R26" s="13"/>
      <c r="S26" s="13"/>
      <c r="T26" s="13"/>
      <c r="U26" s="13"/>
      <c r="V26" s="13"/>
      <c r="W26" s="13"/>
      <c r="X26" s="13"/>
      <c r="Y26" s="13"/>
      <c r="Z26" s="13"/>
      <c r="AA26" s="13"/>
      <c r="AB26" s="13"/>
      <c r="AC26" s="13"/>
      <c r="AD26" s="13"/>
      <c r="AE26" s="13"/>
    </row>
    <row r="27" spans="1:31" x14ac:dyDescent="0.25">
      <c r="A27" s="175"/>
      <c r="B27" s="176"/>
      <c r="C27" s="177"/>
      <c r="D27" s="138"/>
      <c r="E27" s="138"/>
      <c r="F27" s="138"/>
      <c r="G27" s="138"/>
      <c r="H27" s="138"/>
      <c r="I27" s="138"/>
      <c r="J27" s="13"/>
      <c r="K27" s="138"/>
      <c r="L27" s="13"/>
      <c r="M27" s="13"/>
      <c r="N27" s="13"/>
      <c r="O27" s="13"/>
      <c r="P27" s="13"/>
      <c r="Q27" s="13"/>
      <c r="R27" s="13"/>
      <c r="S27" s="13"/>
      <c r="T27" s="13"/>
      <c r="U27" s="13"/>
      <c r="V27" s="13"/>
      <c r="W27" s="13"/>
      <c r="X27" s="13"/>
      <c r="Y27" s="13"/>
      <c r="Z27" s="13"/>
      <c r="AA27" s="13"/>
      <c r="AB27" s="13"/>
      <c r="AC27" s="13"/>
      <c r="AD27" s="13"/>
      <c r="AE27" s="13"/>
    </row>
    <row r="28" spans="1:31" x14ac:dyDescent="0.25">
      <c r="A28" s="175"/>
      <c r="B28" s="176"/>
      <c r="C28" s="177"/>
      <c r="D28" s="138"/>
      <c r="E28" s="138"/>
      <c r="F28" s="138"/>
      <c r="G28" s="138"/>
      <c r="H28" s="138"/>
      <c r="I28" s="138"/>
      <c r="J28" s="13"/>
      <c r="K28" s="138"/>
      <c r="L28" s="13"/>
      <c r="M28" s="13"/>
      <c r="N28" s="13"/>
      <c r="O28" s="13"/>
      <c r="P28" s="13"/>
      <c r="Q28" s="13"/>
      <c r="R28" s="13"/>
      <c r="S28" s="13"/>
      <c r="T28" s="13"/>
      <c r="U28" s="13"/>
      <c r="V28" s="13"/>
      <c r="W28" s="13"/>
      <c r="X28" s="13"/>
      <c r="Y28" s="13"/>
      <c r="Z28" s="13"/>
      <c r="AA28" s="13"/>
      <c r="AB28" s="13"/>
      <c r="AC28" s="13"/>
      <c r="AD28" s="13"/>
      <c r="AE28" s="13"/>
    </row>
    <row r="29" spans="1:31" x14ac:dyDescent="0.25">
      <c r="A29" s="175"/>
      <c r="B29" s="176"/>
      <c r="C29" s="177"/>
      <c r="D29" s="138"/>
      <c r="E29" s="138"/>
      <c r="F29" s="138"/>
      <c r="G29" s="138"/>
      <c r="H29" s="138"/>
      <c r="I29" s="138"/>
      <c r="J29" s="13"/>
      <c r="K29" s="138"/>
      <c r="L29" s="13"/>
      <c r="M29" s="13"/>
      <c r="N29" s="13"/>
      <c r="O29" s="13"/>
      <c r="P29" s="13"/>
      <c r="Q29" s="13"/>
      <c r="R29" s="13"/>
      <c r="S29" s="13"/>
      <c r="T29" s="13"/>
      <c r="U29" s="13"/>
      <c r="V29" s="13"/>
      <c r="W29" s="13"/>
      <c r="X29" s="13"/>
      <c r="Y29" s="13"/>
      <c r="Z29" s="13"/>
      <c r="AA29" s="13"/>
      <c r="AB29" s="13"/>
      <c r="AC29" s="13"/>
      <c r="AD29" s="13"/>
      <c r="AE29" s="13"/>
    </row>
    <row r="30" spans="1:31" x14ac:dyDescent="0.25">
      <c r="A30" s="175"/>
      <c r="B30" s="176"/>
      <c r="C30" s="177"/>
      <c r="D30" s="138"/>
      <c r="E30" s="138"/>
      <c r="F30" s="138"/>
      <c r="G30" s="138"/>
      <c r="H30" s="138"/>
      <c r="I30" s="138"/>
      <c r="J30" s="13"/>
      <c r="K30" s="138"/>
      <c r="L30" s="13"/>
      <c r="M30" s="13"/>
      <c r="N30" s="13"/>
      <c r="O30" s="13"/>
      <c r="P30" s="13"/>
      <c r="Q30" s="13"/>
      <c r="R30" s="13"/>
      <c r="S30" s="13"/>
      <c r="T30" s="13"/>
      <c r="U30" s="13"/>
      <c r="V30" s="13"/>
      <c r="W30" s="13"/>
      <c r="X30" s="13"/>
      <c r="Y30" s="13"/>
      <c r="Z30" s="13"/>
      <c r="AA30" s="13"/>
      <c r="AB30" s="13"/>
      <c r="AC30" s="13"/>
      <c r="AD30" s="13"/>
      <c r="AE30" s="13"/>
    </row>
    <row r="31" spans="1:31" x14ac:dyDescent="0.25">
      <c r="A31" s="175"/>
      <c r="B31" s="176"/>
      <c r="C31" s="177"/>
      <c r="D31" s="138"/>
      <c r="E31" s="138"/>
      <c r="F31" s="138"/>
      <c r="G31" s="138"/>
      <c r="H31" s="138"/>
      <c r="I31" s="138"/>
      <c r="J31" s="13"/>
      <c r="K31" s="138"/>
      <c r="L31" s="13"/>
      <c r="M31" s="13"/>
      <c r="N31" s="13"/>
      <c r="O31" s="13"/>
      <c r="P31" s="13"/>
      <c r="Q31" s="13"/>
      <c r="R31" s="13"/>
      <c r="S31" s="13"/>
      <c r="T31" s="13"/>
      <c r="U31" s="13"/>
      <c r="V31" s="13"/>
      <c r="W31" s="13"/>
      <c r="X31" s="13"/>
      <c r="Y31" s="13"/>
      <c r="Z31" s="13"/>
      <c r="AA31" s="13"/>
      <c r="AB31" s="13"/>
      <c r="AC31" s="13"/>
      <c r="AD31" s="13"/>
      <c r="AE31" s="13"/>
    </row>
    <row r="32" spans="1:31" x14ac:dyDescent="0.25">
      <c r="A32" s="175"/>
      <c r="B32" s="176"/>
      <c r="C32" s="177"/>
      <c r="D32" s="138"/>
      <c r="E32" s="138"/>
      <c r="F32" s="138"/>
      <c r="G32" s="138"/>
      <c r="H32" s="138"/>
      <c r="I32" s="138"/>
      <c r="J32" s="13"/>
      <c r="K32" s="138"/>
      <c r="L32" s="13"/>
      <c r="M32" s="13"/>
      <c r="N32" s="13"/>
      <c r="O32" s="13"/>
      <c r="P32" s="13"/>
      <c r="Q32" s="13"/>
      <c r="R32" s="13"/>
      <c r="S32" s="13"/>
      <c r="T32" s="13"/>
      <c r="U32" s="13"/>
      <c r="V32" s="13"/>
      <c r="W32" s="13"/>
      <c r="X32" s="13"/>
      <c r="Y32" s="13"/>
      <c r="Z32" s="13"/>
      <c r="AA32" s="13"/>
      <c r="AB32" s="13"/>
      <c r="AC32" s="13"/>
      <c r="AD32" s="13"/>
      <c r="AE32" s="13"/>
    </row>
    <row r="33" spans="1:31" x14ac:dyDescent="0.25">
      <c r="A33" s="175"/>
      <c r="B33" s="176"/>
      <c r="C33" s="177"/>
      <c r="D33" s="138"/>
      <c r="E33" s="138"/>
      <c r="F33" s="138"/>
      <c r="G33" s="138"/>
      <c r="H33" s="138"/>
      <c r="I33" s="138"/>
      <c r="J33" s="13"/>
      <c r="K33" s="138"/>
      <c r="L33" s="13"/>
      <c r="M33" s="13"/>
      <c r="N33" s="13"/>
      <c r="O33" s="13"/>
      <c r="P33" s="13"/>
      <c r="Q33" s="13"/>
      <c r="R33" s="13"/>
      <c r="S33" s="13"/>
      <c r="T33" s="13"/>
      <c r="U33" s="13"/>
      <c r="V33" s="13"/>
      <c r="W33" s="13"/>
      <c r="X33" s="13"/>
      <c r="Y33" s="13"/>
      <c r="Z33" s="13"/>
      <c r="AA33" s="13"/>
      <c r="AB33" s="13"/>
      <c r="AC33" s="13"/>
      <c r="AD33" s="13"/>
      <c r="AE33" s="13"/>
    </row>
    <row r="34" spans="1:31" x14ac:dyDescent="0.25">
      <c r="A34" s="175"/>
      <c r="B34" s="176"/>
      <c r="C34" s="177"/>
      <c r="D34" s="138"/>
      <c r="E34" s="138"/>
      <c r="F34" s="138"/>
      <c r="G34" s="138"/>
      <c r="H34" s="138"/>
      <c r="I34" s="138"/>
      <c r="J34" s="13"/>
      <c r="K34" s="138"/>
      <c r="L34" s="13"/>
      <c r="M34" s="13"/>
      <c r="N34" s="13"/>
      <c r="O34" s="13"/>
      <c r="P34" s="13"/>
      <c r="Q34" s="13"/>
      <c r="R34" s="13"/>
      <c r="S34" s="13"/>
      <c r="T34" s="13"/>
      <c r="U34" s="13"/>
      <c r="V34" s="13"/>
      <c r="W34" s="13"/>
      <c r="X34" s="13"/>
      <c r="Y34" s="13"/>
      <c r="Z34" s="13"/>
      <c r="AA34" s="13"/>
      <c r="AB34" s="13"/>
      <c r="AC34" s="13"/>
      <c r="AD34" s="13"/>
      <c r="AE34" s="13"/>
    </row>
    <row r="35" spans="1:31" x14ac:dyDescent="0.25">
      <c r="A35" s="175"/>
      <c r="B35" s="176"/>
      <c r="C35" s="177"/>
      <c r="D35" s="138"/>
      <c r="E35" s="138"/>
      <c r="F35" s="138"/>
      <c r="G35" s="138"/>
      <c r="H35" s="138"/>
      <c r="I35" s="138"/>
      <c r="J35" s="13"/>
      <c r="K35" s="138"/>
      <c r="L35" s="13"/>
      <c r="M35" s="13"/>
      <c r="N35" s="13"/>
      <c r="O35" s="13"/>
      <c r="P35" s="13"/>
      <c r="Q35" s="13"/>
      <c r="R35" s="13"/>
      <c r="S35" s="13"/>
      <c r="T35" s="13"/>
      <c r="U35" s="13"/>
      <c r="V35" s="13"/>
      <c r="W35" s="13"/>
      <c r="X35" s="13"/>
      <c r="Y35" s="13"/>
      <c r="Z35" s="13"/>
      <c r="AA35" s="13"/>
      <c r="AB35" s="13"/>
      <c r="AC35" s="13"/>
      <c r="AD35" s="13"/>
      <c r="AE35" s="13"/>
    </row>
    <row r="36" spans="1:31" x14ac:dyDescent="0.25">
      <c r="A36" s="175"/>
      <c r="B36" s="176"/>
      <c r="C36" s="177"/>
      <c r="D36" s="138"/>
      <c r="E36" s="138"/>
      <c r="F36" s="138"/>
      <c r="G36" s="138"/>
      <c r="H36" s="138"/>
      <c r="I36" s="138"/>
      <c r="J36" s="13"/>
      <c r="K36" s="138"/>
      <c r="L36" s="13"/>
      <c r="M36" s="13"/>
      <c r="N36" s="13"/>
      <c r="O36" s="13"/>
      <c r="P36" s="13"/>
      <c r="Q36" s="13"/>
      <c r="R36" s="13"/>
      <c r="S36" s="13"/>
      <c r="T36" s="13"/>
      <c r="U36" s="13"/>
      <c r="V36" s="13"/>
      <c r="W36" s="13"/>
      <c r="X36" s="13"/>
      <c r="Y36" s="13"/>
      <c r="Z36" s="13"/>
      <c r="AA36" s="13"/>
      <c r="AB36" s="13"/>
      <c r="AC36" s="13"/>
      <c r="AD36" s="13"/>
      <c r="AE36" s="13"/>
    </row>
    <row r="37" spans="1:31" x14ac:dyDescent="0.25">
      <c r="A37" s="175"/>
      <c r="B37" s="176"/>
      <c r="C37" s="177"/>
      <c r="D37" s="138"/>
      <c r="E37" s="138"/>
      <c r="F37" s="138"/>
      <c r="G37" s="138"/>
      <c r="H37" s="138"/>
      <c r="I37" s="138"/>
      <c r="J37" s="13"/>
      <c r="K37" s="138"/>
      <c r="L37" s="13"/>
      <c r="M37" s="13"/>
      <c r="N37" s="13"/>
      <c r="O37" s="13"/>
      <c r="P37" s="13"/>
      <c r="Q37" s="13"/>
      <c r="R37" s="13"/>
      <c r="S37" s="13"/>
      <c r="T37" s="13"/>
      <c r="U37" s="13"/>
      <c r="V37" s="13"/>
      <c r="W37" s="13"/>
      <c r="X37" s="13"/>
      <c r="Y37" s="13"/>
      <c r="Z37" s="13"/>
      <c r="AA37" s="13"/>
      <c r="AB37" s="13"/>
      <c r="AC37" s="13"/>
      <c r="AD37" s="13"/>
      <c r="AE37" s="13"/>
    </row>
    <row r="38" spans="1:31" x14ac:dyDescent="0.25">
      <c r="A38" s="175"/>
      <c r="B38" s="176"/>
      <c r="C38" s="177"/>
      <c r="D38" s="138"/>
      <c r="E38" s="138"/>
      <c r="F38" s="138"/>
      <c r="G38" s="138"/>
      <c r="H38" s="138"/>
      <c r="I38" s="138"/>
      <c r="J38" s="13"/>
      <c r="K38" s="138"/>
      <c r="L38" s="13"/>
      <c r="M38" s="13"/>
      <c r="N38" s="13"/>
      <c r="O38" s="13"/>
      <c r="P38" s="13"/>
      <c r="Q38" s="13"/>
      <c r="R38" s="13"/>
      <c r="S38" s="13"/>
      <c r="T38" s="13"/>
      <c r="U38" s="13"/>
      <c r="V38" s="13"/>
      <c r="W38" s="13"/>
      <c r="X38" s="13"/>
      <c r="Y38" s="13"/>
      <c r="Z38" s="13"/>
      <c r="AA38" s="13"/>
      <c r="AB38" s="13"/>
      <c r="AC38" s="13"/>
      <c r="AD38" s="13"/>
      <c r="AE38" s="13"/>
    </row>
    <row r="39" spans="1:31" x14ac:dyDescent="0.25">
      <c r="A39" s="175"/>
      <c r="B39" s="176"/>
      <c r="C39" s="177"/>
      <c r="D39" s="138"/>
      <c r="E39" s="138"/>
      <c r="F39" s="138"/>
      <c r="G39" s="138"/>
      <c r="H39" s="138"/>
      <c r="I39" s="138"/>
      <c r="J39" s="13"/>
      <c r="K39" s="138"/>
      <c r="L39" s="13"/>
      <c r="M39" s="13"/>
      <c r="N39" s="13"/>
      <c r="O39" s="13"/>
      <c r="P39" s="13"/>
      <c r="Q39" s="13"/>
      <c r="R39" s="13"/>
      <c r="S39" s="13"/>
      <c r="T39" s="13"/>
      <c r="U39" s="13"/>
      <c r="V39" s="13"/>
      <c r="W39" s="13"/>
      <c r="X39" s="13"/>
      <c r="Y39" s="13"/>
      <c r="Z39" s="13"/>
      <c r="AA39" s="13"/>
      <c r="AB39" s="13"/>
      <c r="AC39" s="13"/>
      <c r="AD39" s="13"/>
      <c r="AE39" s="13"/>
    </row>
    <row r="40" spans="1:31" x14ac:dyDescent="0.25">
      <c r="A40" s="175"/>
      <c r="B40" s="176"/>
      <c r="C40" s="177"/>
      <c r="D40" s="138"/>
      <c r="E40" s="138"/>
      <c r="F40" s="138"/>
      <c r="G40" s="138"/>
      <c r="H40" s="138"/>
      <c r="I40" s="138"/>
      <c r="J40" s="13"/>
      <c r="K40" s="138"/>
      <c r="L40" s="13"/>
      <c r="M40" s="13"/>
      <c r="N40" s="13"/>
      <c r="O40" s="13"/>
      <c r="P40" s="13"/>
      <c r="Q40" s="13"/>
      <c r="R40" s="13"/>
      <c r="S40" s="13"/>
      <c r="T40" s="13"/>
      <c r="U40" s="13"/>
      <c r="V40" s="13"/>
      <c r="W40" s="13"/>
      <c r="X40" s="13"/>
      <c r="Y40" s="13"/>
      <c r="Z40" s="13"/>
      <c r="AA40" s="13"/>
      <c r="AB40" s="13"/>
      <c r="AC40" s="13"/>
      <c r="AD40" s="13"/>
      <c r="AE40" s="13"/>
    </row>
    <row r="41" spans="1:31" x14ac:dyDescent="0.25">
      <c r="A41" s="175"/>
      <c r="B41" s="176"/>
      <c r="C41" s="177"/>
      <c r="D41" s="138"/>
      <c r="E41" s="138"/>
      <c r="F41" s="138"/>
      <c r="G41" s="138"/>
      <c r="H41" s="138"/>
      <c r="I41" s="138"/>
      <c r="J41" s="13"/>
      <c r="K41" s="138"/>
      <c r="L41" s="13"/>
      <c r="M41" s="13"/>
      <c r="N41" s="13"/>
      <c r="O41" s="13"/>
      <c r="P41" s="13"/>
      <c r="Q41" s="13"/>
      <c r="R41" s="13"/>
      <c r="S41" s="13"/>
      <c r="T41" s="13"/>
      <c r="U41" s="13"/>
      <c r="V41" s="13"/>
      <c r="W41" s="13"/>
      <c r="X41" s="13"/>
      <c r="Y41" s="13"/>
      <c r="Z41" s="13"/>
      <c r="AA41" s="13"/>
      <c r="AB41" s="13"/>
      <c r="AC41" s="13"/>
      <c r="AD41" s="13"/>
      <c r="AE41" s="13"/>
    </row>
    <row r="42" spans="1:31" x14ac:dyDescent="0.25">
      <c r="A42" s="175"/>
      <c r="B42" s="176"/>
      <c r="C42" s="177"/>
      <c r="D42" s="138"/>
      <c r="E42" s="138"/>
      <c r="F42" s="138"/>
      <c r="G42" s="138"/>
      <c r="H42" s="138"/>
      <c r="I42" s="138"/>
      <c r="J42" s="13"/>
      <c r="K42" s="138"/>
      <c r="L42" s="13"/>
      <c r="M42" s="13"/>
      <c r="N42" s="13"/>
      <c r="O42" s="13"/>
      <c r="P42" s="13"/>
      <c r="Q42" s="13"/>
      <c r="R42" s="13"/>
      <c r="S42" s="13"/>
      <c r="T42" s="13"/>
      <c r="U42" s="13"/>
      <c r="V42" s="13"/>
      <c r="W42" s="13"/>
      <c r="X42" s="13"/>
      <c r="Y42" s="13"/>
      <c r="Z42" s="13"/>
      <c r="AA42" s="13"/>
      <c r="AB42" s="13"/>
      <c r="AC42" s="13"/>
      <c r="AD42" s="13"/>
      <c r="AE42" s="13"/>
    </row>
    <row r="43" spans="1:31" x14ac:dyDescent="0.25">
      <c r="A43" s="175"/>
      <c r="B43" s="176"/>
      <c r="C43" s="177"/>
      <c r="D43" s="138"/>
      <c r="E43" s="138"/>
      <c r="F43" s="138"/>
      <c r="G43" s="138"/>
      <c r="H43" s="138"/>
      <c r="I43" s="138"/>
      <c r="J43" s="13"/>
      <c r="K43" s="138"/>
      <c r="L43" s="13"/>
      <c r="M43" s="13"/>
      <c r="N43" s="13"/>
      <c r="O43" s="13"/>
      <c r="P43" s="13"/>
      <c r="Q43" s="13"/>
      <c r="R43" s="13"/>
      <c r="S43" s="13"/>
      <c r="T43" s="13"/>
      <c r="U43" s="13"/>
      <c r="V43" s="13"/>
      <c r="W43" s="13"/>
      <c r="X43" s="13"/>
      <c r="Y43" s="13"/>
      <c r="Z43" s="13"/>
      <c r="AA43" s="13"/>
      <c r="AB43" s="13"/>
      <c r="AC43" s="13"/>
      <c r="AD43" s="13"/>
      <c r="AE43" s="13"/>
    </row>
    <row r="44" spans="1:31" x14ac:dyDescent="0.25">
      <c r="A44" s="175"/>
      <c r="B44" s="176"/>
      <c r="C44" s="177"/>
      <c r="D44" s="138"/>
      <c r="E44" s="138"/>
      <c r="F44" s="138"/>
      <c r="G44" s="138"/>
      <c r="H44" s="138"/>
      <c r="I44" s="138"/>
      <c r="J44" s="13"/>
      <c r="K44" s="138"/>
      <c r="L44" s="13"/>
      <c r="M44" s="13"/>
      <c r="N44" s="13"/>
      <c r="O44" s="13"/>
      <c r="P44" s="13"/>
      <c r="Q44" s="13"/>
      <c r="R44" s="13"/>
      <c r="S44" s="13"/>
      <c r="T44" s="13"/>
      <c r="U44" s="13"/>
      <c r="V44" s="13"/>
      <c r="W44" s="13"/>
      <c r="X44" s="13"/>
      <c r="Y44" s="13"/>
      <c r="Z44" s="13"/>
      <c r="AA44" s="13"/>
      <c r="AB44" s="13"/>
      <c r="AC44" s="13"/>
      <c r="AD44" s="13"/>
      <c r="AE44" s="13"/>
    </row>
    <row r="45" spans="1:31" x14ac:dyDescent="0.25">
      <c r="A45" s="175"/>
      <c r="B45" s="176"/>
      <c r="C45" s="177"/>
      <c r="D45" s="138"/>
      <c r="E45" s="138"/>
      <c r="F45" s="138"/>
      <c r="G45" s="138"/>
      <c r="H45" s="138"/>
      <c r="I45" s="138"/>
      <c r="J45" s="13"/>
      <c r="K45" s="138"/>
      <c r="L45" s="13"/>
      <c r="M45" s="13"/>
      <c r="N45" s="13"/>
      <c r="O45" s="13"/>
      <c r="P45" s="13"/>
      <c r="Q45" s="13"/>
      <c r="R45" s="13"/>
      <c r="S45" s="13"/>
      <c r="T45" s="13"/>
      <c r="U45" s="13"/>
      <c r="V45" s="13"/>
      <c r="W45" s="13"/>
      <c r="X45" s="13"/>
      <c r="Y45" s="13"/>
      <c r="Z45" s="13"/>
      <c r="AA45" s="13"/>
      <c r="AB45" s="13"/>
      <c r="AC45" s="13"/>
      <c r="AD45" s="13"/>
      <c r="AE45" s="13"/>
    </row>
    <row r="46" spans="1:31" x14ac:dyDescent="0.25">
      <c r="A46" s="175"/>
      <c r="B46" s="176"/>
      <c r="C46" s="177"/>
      <c r="D46" s="138"/>
      <c r="E46" s="138"/>
      <c r="F46" s="138"/>
      <c r="G46" s="138"/>
      <c r="H46" s="138"/>
      <c r="I46" s="138"/>
      <c r="J46" s="13"/>
      <c r="K46" s="138"/>
      <c r="L46" s="13"/>
      <c r="M46" s="13"/>
      <c r="N46" s="13"/>
      <c r="O46" s="13"/>
      <c r="P46" s="13"/>
      <c r="Q46" s="13"/>
      <c r="R46" s="13"/>
      <c r="S46" s="13"/>
      <c r="T46" s="13"/>
      <c r="U46" s="13"/>
      <c r="V46" s="13"/>
      <c r="W46" s="13"/>
      <c r="X46" s="13"/>
      <c r="Y46" s="13"/>
      <c r="Z46" s="13"/>
      <c r="AA46" s="13"/>
      <c r="AB46" s="13"/>
      <c r="AC46" s="13"/>
      <c r="AD46" s="13"/>
      <c r="AE46" s="13"/>
    </row>
    <row r="47" spans="1:31" x14ac:dyDescent="0.25">
      <c r="A47" s="175"/>
      <c r="B47" s="176"/>
      <c r="C47" s="177"/>
      <c r="D47" s="138"/>
      <c r="E47" s="138"/>
      <c r="F47" s="138"/>
      <c r="G47" s="138"/>
      <c r="H47" s="138"/>
      <c r="I47" s="138"/>
      <c r="J47" s="13"/>
      <c r="K47" s="138"/>
      <c r="L47" s="13"/>
      <c r="M47" s="13"/>
      <c r="N47" s="13"/>
      <c r="O47" s="13"/>
      <c r="P47" s="13"/>
      <c r="Q47" s="13"/>
      <c r="R47" s="13"/>
      <c r="S47" s="13"/>
      <c r="T47" s="13"/>
      <c r="U47" s="13"/>
      <c r="V47" s="13"/>
      <c r="W47" s="13"/>
      <c r="X47" s="13"/>
      <c r="Y47" s="13"/>
      <c r="Z47" s="13"/>
      <c r="AA47" s="13"/>
      <c r="AB47" s="13"/>
      <c r="AC47" s="13"/>
      <c r="AD47" s="13"/>
      <c r="AE47" s="13"/>
    </row>
    <row r="48" spans="1:31" x14ac:dyDescent="0.25">
      <c r="A48" s="175"/>
      <c r="B48" s="176"/>
      <c r="C48" s="177"/>
      <c r="D48" s="138"/>
      <c r="E48" s="138"/>
      <c r="F48" s="138"/>
      <c r="G48" s="138"/>
      <c r="H48" s="138"/>
      <c r="I48" s="138"/>
      <c r="J48" s="13"/>
      <c r="K48" s="138"/>
      <c r="L48" s="13"/>
      <c r="M48" s="13"/>
      <c r="N48" s="13"/>
      <c r="O48" s="13"/>
      <c r="P48" s="13"/>
      <c r="Q48" s="13"/>
      <c r="R48" s="13"/>
      <c r="S48" s="13"/>
      <c r="T48" s="13"/>
      <c r="U48" s="13"/>
      <c r="V48" s="13"/>
      <c r="W48" s="13"/>
      <c r="X48" s="13"/>
      <c r="Y48" s="13"/>
      <c r="Z48" s="13"/>
      <c r="AA48" s="13"/>
      <c r="AB48" s="13"/>
      <c r="AC48" s="13"/>
      <c r="AD48" s="13"/>
      <c r="AE48" s="13"/>
    </row>
    <row r="49" spans="1:31" x14ac:dyDescent="0.25">
      <c r="A49" s="175"/>
      <c r="B49" s="176"/>
      <c r="C49" s="177"/>
      <c r="D49" s="138"/>
      <c r="E49" s="138"/>
      <c r="F49" s="138"/>
      <c r="G49" s="138"/>
      <c r="H49" s="138"/>
      <c r="I49" s="138"/>
      <c r="J49" s="13"/>
      <c r="K49" s="138"/>
      <c r="L49" s="13"/>
      <c r="M49" s="13"/>
      <c r="N49" s="13"/>
      <c r="O49" s="13"/>
      <c r="P49" s="13"/>
      <c r="Q49" s="13"/>
      <c r="R49" s="13"/>
      <c r="S49" s="13"/>
      <c r="T49" s="13"/>
      <c r="U49" s="13"/>
      <c r="V49" s="13"/>
      <c r="W49" s="13"/>
      <c r="X49" s="13"/>
      <c r="Y49" s="13"/>
      <c r="Z49" s="13"/>
      <c r="AA49" s="13"/>
      <c r="AB49" s="13"/>
      <c r="AC49" s="13"/>
      <c r="AD49" s="13"/>
      <c r="AE49" s="13"/>
    </row>
    <row r="50" spans="1:31" x14ac:dyDescent="0.25">
      <c r="A50" s="175"/>
      <c r="B50" s="176"/>
      <c r="C50" s="177"/>
      <c r="D50" s="138"/>
      <c r="E50" s="138"/>
      <c r="F50" s="138"/>
      <c r="G50" s="138"/>
      <c r="H50" s="138"/>
      <c r="I50" s="138"/>
      <c r="J50" s="13"/>
      <c r="K50" s="138"/>
      <c r="L50" s="13"/>
      <c r="M50" s="13"/>
      <c r="N50" s="13"/>
      <c r="O50" s="13"/>
      <c r="P50" s="13"/>
      <c r="Q50" s="13"/>
      <c r="R50" s="13"/>
      <c r="S50" s="13"/>
      <c r="T50" s="13"/>
      <c r="U50" s="13"/>
      <c r="V50" s="13"/>
      <c r="W50" s="13"/>
      <c r="X50" s="13"/>
      <c r="Y50" s="13"/>
      <c r="Z50" s="13"/>
      <c r="AA50" s="13"/>
      <c r="AB50" s="13"/>
      <c r="AC50" s="13"/>
      <c r="AD50" s="13"/>
      <c r="AE50" s="13"/>
    </row>
    <row r="51" spans="1:31" x14ac:dyDescent="0.25">
      <c r="A51" s="175"/>
      <c r="B51" s="176"/>
      <c r="C51" s="177"/>
      <c r="D51" s="138"/>
      <c r="E51" s="138"/>
      <c r="F51" s="138"/>
      <c r="G51" s="138"/>
      <c r="H51" s="138"/>
      <c r="I51" s="138"/>
      <c r="J51" s="13"/>
      <c r="K51" s="138"/>
      <c r="L51" s="13"/>
      <c r="M51" s="13"/>
      <c r="N51" s="13"/>
      <c r="O51" s="13"/>
      <c r="P51" s="13"/>
      <c r="Q51" s="13"/>
      <c r="R51" s="13"/>
      <c r="S51" s="13"/>
      <c r="T51" s="13"/>
      <c r="U51" s="13"/>
      <c r="V51" s="13"/>
      <c r="W51" s="13"/>
      <c r="X51" s="13"/>
      <c r="Y51" s="13"/>
      <c r="Z51" s="13"/>
      <c r="AA51" s="13"/>
      <c r="AB51" s="13"/>
      <c r="AC51" s="13"/>
      <c r="AD51" s="13"/>
      <c r="AE51" s="13"/>
    </row>
    <row r="52" spans="1:31" x14ac:dyDescent="0.25">
      <c r="A52" s="175"/>
      <c r="B52" s="176"/>
      <c r="C52" s="177"/>
      <c r="D52" s="138"/>
      <c r="E52" s="138"/>
      <c r="F52" s="138"/>
      <c r="G52" s="138"/>
      <c r="H52" s="138"/>
      <c r="I52" s="138"/>
      <c r="J52" s="13"/>
      <c r="K52" s="138"/>
      <c r="L52" s="13"/>
      <c r="M52" s="13"/>
      <c r="N52" s="13"/>
      <c r="O52" s="13"/>
      <c r="P52" s="13"/>
      <c r="Q52" s="13"/>
      <c r="R52" s="13"/>
      <c r="S52" s="13"/>
      <c r="T52" s="13"/>
      <c r="U52" s="13"/>
      <c r="V52" s="13"/>
      <c r="W52" s="13"/>
      <c r="X52" s="13"/>
      <c r="Y52" s="13"/>
      <c r="Z52" s="13"/>
      <c r="AA52" s="13"/>
      <c r="AB52" s="13"/>
      <c r="AC52" s="13"/>
      <c r="AD52" s="13"/>
      <c r="AE52" s="13"/>
    </row>
    <row r="53" spans="1:31" x14ac:dyDescent="0.25">
      <c r="A53" s="175"/>
      <c r="B53" s="176"/>
      <c r="C53" s="177"/>
      <c r="D53" s="138"/>
      <c r="E53" s="138"/>
      <c r="F53" s="138"/>
      <c r="G53" s="138"/>
      <c r="H53" s="138"/>
      <c r="I53" s="138"/>
      <c r="J53" s="13"/>
      <c r="K53" s="138"/>
      <c r="L53" s="13"/>
      <c r="M53" s="13"/>
      <c r="N53" s="13"/>
      <c r="O53" s="13"/>
      <c r="P53" s="13"/>
      <c r="Q53" s="13"/>
      <c r="R53" s="13"/>
      <c r="S53" s="13"/>
      <c r="T53" s="13"/>
      <c r="U53" s="13"/>
      <c r="V53" s="13"/>
      <c r="W53" s="13"/>
      <c r="X53" s="13"/>
      <c r="Y53" s="13"/>
      <c r="Z53" s="13"/>
      <c r="AA53" s="13"/>
      <c r="AB53" s="13"/>
      <c r="AC53" s="13"/>
      <c r="AD53" s="13"/>
      <c r="AE53" s="13"/>
    </row>
    <row r="54" spans="1:31" x14ac:dyDescent="0.25">
      <c r="A54" s="175"/>
      <c r="B54" s="176"/>
      <c r="C54" s="177"/>
      <c r="D54" s="138"/>
      <c r="E54" s="138"/>
      <c r="F54" s="138"/>
      <c r="G54" s="138"/>
      <c r="H54" s="138"/>
      <c r="I54" s="138"/>
      <c r="J54" s="13"/>
      <c r="K54" s="138"/>
      <c r="L54" s="13"/>
      <c r="M54" s="13"/>
      <c r="N54" s="13"/>
      <c r="O54" s="13"/>
      <c r="P54" s="13"/>
      <c r="Q54" s="13"/>
      <c r="R54" s="13"/>
      <c r="S54" s="13"/>
      <c r="T54" s="13"/>
      <c r="U54" s="13"/>
      <c r="V54" s="13"/>
      <c r="W54" s="13"/>
      <c r="X54" s="13"/>
      <c r="Y54" s="13"/>
      <c r="Z54" s="13"/>
      <c r="AA54" s="13"/>
      <c r="AB54" s="13"/>
      <c r="AC54" s="13"/>
      <c r="AD54" s="13"/>
      <c r="AE54" s="13"/>
    </row>
    <row r="55" spans="1:31" x14ac:dyDescent="0.25">
      <c r="A55" s="175"/>
      <c r="B55" s="176"/>
      <c r="C55" s="177"/>
      <c r="D55" s="138"/>
      <c r="E55" s="138"/>
      <c r="F55" s="138"/>
      <c r="G55" s="138"/>
      <c r="H55" s="138"/>
      <c r="I55" s="138"/>
      <c r="J55" s="13"/>
      <c r="K55" s="138"/>
      <c r="L55" s="13"/>
      <c r="M55" s="13"/>
      <c r="N55" s="13"/>
      <c r="O55" s="13"/>
      <c r="P55" s="13"/>
      <c r="Q55" s="13"/>
      <c r="R55" s="13"/>
      <c r="S55" s="13"/>
      <c r="T55" s="13"/>
      <c r="U55" s="13"/>
      <c r="V55" s="13"/>
      <c r="W55" s="13"/>
      <c r="X55" s="13"/>
      <c r="Y55" s="13"/>
      <c r="Z55" s="13"/>
      <c r="AA55" s="13"/>
      <c r="AB55" s="13"/>
      <c r="AC55" s="13"/>
      <c r="AD55" s="13"/>
      <c r="AE55" s="13"/>
    </row>
    <row r="56" spans="1:31" x14ac:dyDescent="0.25">
      <c r="A56" s="175"/>
      <c r="B56" s="176"/>
      <c r="C56" s="177"/>
      <c r="D56" s="138"/>
      <c r="E56" s="138"/>
      <c r="F56" s="138"/>
      <c r="G56" s="138"/>
      <c r="H56" s="138"/>
      <c r="I56" s="138"/>
      <c r="J56" s="13"/>
      <c r="K56" s="138"/>
      <c r="L56" s="13"/>
      <c r="M56" s="13"/>
      <c r="N56" s="13"/>
      <c r="O56" s="13"/>
      <c r="P56" s="13"/>
      <c r="Q56" s="13"/>
      <c r="R56" s="13"/>
      <c r="S56" s="13"/>
      <c r="T56" s="13"/>
      <c r="U56" s="13"/>
      <c r="V56" s="13"/>
      <c r="W56" s="13"/>
      <c r="X56" s="13"/>
      <c r="Y56" s="13"/>
      <c r="Z56" s="13"/>
      <c r="AA56" s="13"/>
      <c r="AB56" s="13"/>
      <c r="AC56" s="13"/>
      <c r="AD56" s="13"/>
      <c r="AE56" s="13"/>
    </row>
    <row r="57" spans="1:31" x14ac:dyDescent="0.25">
      <c r="A57" s="175"/>
      <c r="B57" s="176"/>
      <c r="C57" s="177"/>
      <c r="D57" s="138"/>
      <c r="E57" s="138"/>
      <c r="F57" s="138"/>
      <c r="G57" s="138"/>
      <c r="H57" s="138"/>
      <c r="I57" s="138"/>
      <c r="J57" s="13"/>
      <c r="K57" s="138"/>
      <c r="L57" s="13"/>
      <c r="M57" s="13"/>
      <c r="N57" s="13"/>
      <c r="O57" s="13"/>
      <c r="P57" s="13"/>
      <c r="Q57" s="13"/>
      <c r="R57" s="13"/>
      <c r="S57" s="13"/>
      <c r="T57" s="13"/>
      <c r="U57" s="13"/>
      <c r="V57" s="13"/>
      <c r="W57" s="13"/>
      <c r="X57" s="13"/>
      <c r="Y57" s="13"/>
      <c r="Z57" s="13"/>
      <c r="AA57" s="13"/>
      <c r="AB57" s="13"/>
      <c r="AC57" s="13"/>
      <c r="AD57" s="13"/>
      <c r="AE57" s="13"/>
    </row>
    <row r="58" spans="1:31" x14ac:dyDescent="0.25">
      <c r="A58" s="175"/>
      <c r="B58" s="176"/>
      <c r="C58" s="177"/>
      <c r="D58" s="138"/>
      <c r="E58" s="138"/>
      <c r="F58" s="138"/>
      <c r="G58" s="138"/>
      <c r="H58" s="138"/>
      <c r="I58" s="138"/>
      <c r="J58" s="13"/>
      <c r="K58" s="138"/>
      <c r="L58" s="13"/>
      <c r="M58" s="13"/>
      <c r="N58" s="13"/>
      <c r="O58" s="13"/>
      <c r="P58" s="13"/>
      <c r="Q58" s="13"/>
      <c r="R58" s="13"/>
      <c r="S58" s="13"/>
      <c r="T58" s="13"/>
      <c r="U58" s="13"/>
      <c r="V58" s="13"/>
      <c r="W58" s="13"/>
      <c r="X58" s="13"/>
      <c r="Y58" s="13"/>
      <c r="Z58" s="13"/>
      <c r="AA58" s="13"/>
      <c r="AB58" s="13"/>
      <c r="AC58" s="13"/>
      <c r="AD58" s="13"/>
      <c r="AE58" s="13"/>
    </row>
    <row r="59" spans="1:31" x14ac:dyDescent="0.25">
      <c r="A59" s="175"/>
      <c r="B59" s="176"/>
      <c r="C59" s="177"/>
      <c r="D59" s="138"/>
      <c r="E59" s="138"/>
      <c r="F59" s="138"/>
      <c r="G59" s="138"/>
      <c r="H59" s="138"/>
      <c r="I59" s="138"/>
      <c r="J59" s="13"/>
      <c r="K59" s="138"/>
      <c r="L59" s="13"/>
      <c r="M59" s="13"/>
      <c r="N59" s="13"/>
      <c r="O59" s="13"/>
      <c r="P59" s="13"/>
      <c r="Q59" s="13"/>
      <c r="R59" s="13"/>
      <c r="S59" s="13"/>
      <c r="T59" s="13"/>
      <c r="U59" s="13"/>
      <c r="V59" s="13"/>
      <c r="W59" s="13"/>
      <c r="X59" s="13"/>
      <c r="Y59" s="13"/>
      <c r="Z59" s="13"/>
      <c r="AA59" s="13"/>
      <c r="AB59" s="13"/>
      <c r="AC59" s="13"/>
      <c r="AD59" s="13"/>
      <c r="AE59" s="13"/>
    </row>
    <row r="60" spans="1:31" x14ac:dyDescent="0.25">
      <c r="A60" s="175"/>
      <c r="B60" s="176"/>
      <c r="C60" s="177"/>
      <c r="D60" s="138"/>
      <c r="E60" s="138"/>
      <c r="F60" s="138"/>
      <c r="G60" s="138"/>
      <c r="H60" s="138"/>
      <c r="I60" s="138"/>
      <c r="J60" s="13"/>
      <c r="K60" s="138"/>
      <c r="L60" s="13"/>
      <c r="M60" s="13"/>
      <c r="N60" s="13"/>
      <c r="O60" s="13"/>
      <c r="P60" s="13"/>
      <c r="Q60" s="13"/>
      <c r="R60" s="13"/>
      <c r="S60" s="13"/>
      <c r="T60" s="13"/>
      <c r="U60" s="13"/>
      <c r="V60" s="13"/>
      <c r="W60" s="13"/>
      <c r="X60" s="13"/>
      <c r="Y60" s="13"/>
      <c r="Z60" s="13"/>
      <c r="AA60" s="13"/>
      <c r="AB60" s="13"/>
      <c r="AC60" s="13"/>
      <c r="AD60" s="13"/>
      <c r="AE60" s="13"/>
    </row>
    <row r="61" spans="1:31" x14ac:dyDescent="0.25">
      <c r="A61" s="175"/>
      <c r="B61" s="176"/>
      <c r="C61" s="177"/>
      <c r="D61" s="138"/>
      <c r="E61" s="138"/>
      <c r="F61" s="138"/>
      <c r="G61" s="138"/>
      <c r="H61" s="138"/>
      <c r="I61" s="138"/>
      <c r="J61" s="13"/>
      <c r="K61" s="138"/>
      <c r="L61" s="13"/>
      <c r="M61" s="13"/>
      <c r="N61" s="13"/>
      <c r="O61" s="13"/>
      <c r="P61" s="13"/>
      <c r="Q61" s="13"/>
      <c r="R61" s="13"/>
      <c r="S61" s="13"/>
      <c r="T61" s="13"/>
      <c r="U61" s="13"/>
      <c r="V61" s="13"/>
      <c r="W61" s="13"/>
      <c r="X61" s="13"/>
      <c r="Y61" s="13"/>
      <c r="Z61" s="13"/>
      <c r="AA61" s="13"/>
      <c r="AB61" s="13"/>
      <c r="AC61" s="13"/>
      <c r="AD61" s="13"/>
      <c r="AE61" s="13"/>
    </row>
    <row r="62" spans="1:31" x14ac:dyDescent="0.25">
      <c r="A62" s="175"/>
      <c r="B62" s="176"/>
      <c r="C62" s="177"/>
      <c r="D62" s="138"/>
      <c r="E62" s="138"/>
      <c r="F62" s="138"/>
      <c r="G62" s="138"/>
      <c r="H62" s="138"/>
      <c r="I62" s="138"/>
      <c r="J62" s="13"/>
      <c r="K62" s="138"/>
      <c r="L62" s="13"/>
      <c r="M62" s="13"/>
      <c r="N62" s="13"/>
      <c r="O62" s="13"/>
      <c r="P62" s="13"/>
      <c r="Q62" s="13"/>
      <c r="R62" s="13"/>
      <c r="S62" s="13"/>
      <c r="T62" s="13"/>
      <c r="U62" s="13"/>
      <c r="V62" s="13"/>
      <c r="W62" s="13"/>
      <c r="X62" s="13"/>
      <c r="Y62" s="13"/>
      <c r="Z62" s="13"/>
      <c r="AA62" s="13"/>
      <c r="AB62" s="13"/>
      <c r="AC62" s="13"/>
      <c r="AD62" s="13"/>
      <c r="AE62" s="13"/>
    </row>
    <row r="63" spans="1:31" x14ac:dyDescent="0.25">
      <c r="A63" s="175"/>
      <c r="B63" s="176"/>
      <c r="C63" s="177"/>
      <c r="D63" s="138"/>
      <c r="E63" s="138"/>
      <c r="F63" s="138"/>
      <c r="G63" s="138"/>
      <c r="H63" s="138"/>
      <c r="I63" s="138"/>
      <c r="J63" s="13"/>
      <c r="K63" s="138"/>
      <c r="L63" s="13"/>
      <c r="M63" s="13"/>
      <c r="N63" s="13"/>
      <c r="O63" s="13"/>
      <c r="P63" s="13"/>
      <c r="Q63" s="13"/>
      <c r="R63" s="13"/>
      <c r="S63" s="13"/>
      <c r="T63" s="13"/>
      <c r="U63" s="13"/>
      <c r="V63" s="13"/>
      <c r="W63" s="13"/>
      <c r="X63" s="13"/>
      <c r="Y63" s="13"/>
      <c r="Z63" s="13"/>
      <c r="AA63" s="13"/>
      <c r="AB63" s="13"/>
      <c r="AC63" s="13"/>
      <c r="AD63" s="13"/>
      <c r="AE63" s="13"/>
    </row>
    <row r="64" spans="1:31" x14ac:dyDescent="0.25">
      <c r="A64" s="175"/>
      <c r="B64" s="176"/>
      <c r="C64" s="177"/>
      <c r="D64" s="138"/>
      <c r="E64" s="138"/>
      <c r="F64" s="138"/>
      <c r="G64" s="138"/>
      <c r="H64" s="138"/>
      <c r="I64" s="138"/>
      <c r="J64" s="13"/>
      <c r="K64" s="138"/>
      <c r="L64" s="13"/>
      <c r="M64" s="13"/>
      <c r="N64" s="13"/>
      <c r="O64" s="13"/>
      <c r="P64" s="13"/>
      <c r="Q64" s="13"/>
      <c r="R64" s="13"/>
      <c r="S64" s="13"/>
      <c r="T64" s="13"/>
      <c r="U64" s="13"/>
      <c r="V64" s="13"/>
      <c r="W64" s="13"/>
      <c r="X64" s="13"/>
      <c r="Y64" s="13"/>
      <c r="Z64" s="13"/>
      <c r="AA64" s="13"/>
      <c r="AB64" s="13"/>
      <c r="AC64" s="13"/>
      <c r="AD64" s="13"/>
      <c r="AE64" s="13"/>
    </row>
    <row r="65" spans="1:31" x14ac:dyDescent="0.25">
      <c r="A65" s="175"/>
      <c r="B65" s="176"/>
      <c r="C65" s="177"/>
      <c r="D65" s="138"/>
      <c r="E65" s="138"/>
      <c r="F65" s="138"/>
      <c r="G65" s="138"/>
      <c r="H65" s="138"/>
      <c r="I65" s="138"/>
      <c r="J65" s="13"/>
      <c r="K65" s="138"/>
      <c r="L65" s="13"/>
      <c r="M65" s="13"/>
      <c r="N65" s="13"/>
      <c r="O65" s="13"/>
      <c r="P65" s="13"/>
      <c r="Q65" s="13"/>
      <c r="R65" s="13"/>
      <c r="S65" s="13"/>
      <c r="T65" s="13"/>
      <c r="U65" s="13"/>
      <c r="V65" s="13"/>
      <c r="W65" s="13"/>
      <c r="X65" s="13"/>
      <c r="Y65" s="13"/>
      <c r="Z65" s="13"/>
      <c r="AA65" s="13"/>
      <c r="AB65" s="13"/>
      <c r="AC65" s="13"/>
      <c r="AD65" s="13"/>
      <c r="AE65" s="13"/>
    </row>
    <row r="66" spans="1:31" x14ac:dyDescent="0.25">
      <c r="A66" s="175"/>
      <c r="B66" s="176"/>
      <c r="C66" s="177"/>
      <c r="D66" s="138"/>
      <c r="E66" s="138"/>
      <c r="F66" s="138"/>
      <c r="G66" s="138"/>
      <c r="H66" s="138"/>
      <c r="I66" s="138"/>
      <c r="J66" s="13"/>
      <c r="K66" s="138"/>
      <c r="L66" s="13"/>
      <c r="M66" s="13"/>
      <c r="N66" s="13"/>
      <c r="O66" s="13"/>
      <c r="P66" s="13"/>
      <c r="Q66" s="13"/>
      <c r="R66" s="13"/>
      <c r="S66" s="13"/>
      <c r="T66" s="13"/>
      <c r="U66" s="13"/>
      <c r="V66" s="13"/>
      <c r="W66" s="13"/>
      <c r="X66" s="13"/>
      <c r="Y66" s="13"/>
      <c r="Z66" s="13"/>
      <c r="AA66" s="13"/>
      <c r="AB66" s="13"/>
      <c r="AC66" s="13"/>
      <c r="AD66" s="13"/>
      <c r="AE66" s="13"/>
    </row>
    <row r="67" spans="1:31" x14ac:dyDescent="0.25">
      <c r="A67" s="175"/>
      <c r="B67" s="176"/>
      <c r="C67" s="177"/>
      <c r="D67" s="138"/>
      <c r="E67" s="138"/>
      <c r="F67" s="138"/>
      <c r="G67" s="138"/>
      <c r="H67" s="138"/>
      <c r="I67" s="138"/>
      <c r="J67" s="13"/>
      <c r="K67" s="138"/>
      <c r="L67" s="13"/>
      <c r="M67" s="13"/>
      <c r="N67" s="13"/>
      <c r="O67" s="13"/>
      <c r="P67" s="13"/>
      <c r="Q67" s="13"/>
      <c r="R67" s="13"/>
      <c r="S67" s="13"/>
      <c r="T67" s="13"/>
      <c r="U67" s="13"/>
      <c r="V67" s="13"/>
      <c r="W67" s="13"/>
      <c r="X67" s="13"/>
      <c r="Y67" s="13"/>
      <c r="Z67" s="13"/>
      <c r="AA67" s="13"/>
      <c r="AB67" s="13"/>
      <c r="AC67" s="13"/>
      <c r="AD67" s="13"/>
      <c r="AE67" s="13"/>
    </row>
    <row r="68" spans="1:31" x14ac:dyDescent="0.25">
      <c r="A68" s="175"/>
      <c r="B68" s="176"/>
      <c r="C68" s="177"/>
      <c r="D68" s="138"/>
      <c r="E68" s="138"/>
      <c r="F68" s="138"/>
      <c r="G68" s="138"/>
      <c r="H68" s="138"/>
      <c r="I68" s="138"/>
      <c r="J68" s="13"/>
      <c r="K68" s="138"/>
      <c r="L68" s="13"/>
      <c r="M68" s="13"/>
      <c r="N68" s="13"/>
      <c r="O68" s="13"/>
      <c r="P68" s="13"/>
      <c r="Q68" s="13"/>
      <c r="R68" s="13"/>
      <c r="S68" s="13"/>
      <c r="T68" s="13"/>
      <c r="U68" s="13"/>
      <c r="V68" s="13"/>
      <c r="W68" s="13"/>
      <c r="X68" s="13"/>
      <c r="Y68" s="13"/>
      <c r="Z68" s="13"/>
      <c r="AA68" s="13"/>
      <c r="AB68" s="13"/>
      <c r="AC68" s="13"/>
      <c r="AD68" s="13"/>
      <c r="AE68" s="13"/>
    </row>
    <row r="69" spans="1:31" x14ac:dyDescent="0.25">
      <c r="A69" s="175"/>
      <c r="B69" s="176"/>
      <c r="C69" s="177"/>
      <c r="D69" s="138"/>
      <c r="E69" s="138"/>
      <c r="F69" s="138"/>
      <c r="G69" s="138"/>
      <c r="H69" s="138"/>
      <c r="I69" s="138"/>
      <c r="J69" s="13"/>
      <c r="K69" s="138"/>
      <c r="L69" s="13"/>
      <c r="M69" s="13"/>
      <c r="N69" s="13"/>
      <c r="O69" s="13"/>
      <c r="P69" s="13"/>
      <c r="Q69" s="13"/>
      <c r="R69" s="13"/>
      <c r="S69" s="13"/>
      <c r="T69" s="13"/>
      <c r="U69" s="13"/>
      <c r="V69" s="13"/>
      <c r="W69" s="13"/>
      <c r="X69" s="13"/>
      <c r="Y69" s="13"/>
      <c r="Z69" s="13"/>
      <c r="AA69" s="13"/>
      <c r="AB69" s="13"/>
      <c r="AC69" s="13"/>
      <c r="AD69" s="13"/>
      <c r="AE69" s="13"/>
    </row>
    <row r="70" spans="1:31" x14ac:dyDescent="0.25">
      <c r="A70" s="175"/>
      <c r="B70" s="176"/>
      <c r="C70" s="177"/>
      <c r="D70" s="138"/>
      <c r="E70" s="138"/>
      <c r="F70" s="138"/>
      <c r="G70" s="138"/>
      <c r="H70" s="138"/>
      <c r="I70" s="138"/>
      <c r="J70" s="13"/>
      <c r="K70" s="138"/>
      <c r="L70" s="13"/>
      <c r="M70" s="13"/>
      <c r="N70" s="13"/>
      <c r="O70" s="13"/>
      <c r="P70" s="13"/>
      <c r="Q70" s="13"/>
      <c r="R70" s="13"/>
      <c r="S70" s="13"/>
      <c r="T70" s="13"/>
      <c r="U70" s="13"/>
      <c r="V70" s="13"/>
      <c r="W70" s="13"/>
      <c r="X70" s="13"/>
      <c r="Y70" s="13"/>
      <c r="Z70" s="13"/>
      <c r="AA70" s="13"/>
      <c r="AB70" s="13"/>
      <c r="AC70" s="13"/>
      <c r="AD70" s="13"/>
      <c r="AE70" s="13"/>
    </row>
    <row r="71" spans="1:31" x14ac:dyDescent="0.25">
      <c r="A71" s="175"/>
      <c r="B71" s="176"/>
      <c r="C71" s="177"/>
      <c r="D71" s="138"/>
      <c r="E71" s="138"/>
      <c r="F71" s="138"/>
      <c r="G71" s="138"/>
      <c r="H71" s="138"/>
      <c r="I71" s="138"/>
      <c r="J71" s="13"/>
      <c r="K71" s="138"/>
      <c r="L71" s="13"/>
      <c r="M71" s="13"/>
      <c r="N71" s="13"/>
      <c r="O71" s="13"/>
      <c r="P71" s="13"/>
      <c r="Q71" s="13"/>
      <c r="R71" s="13"/>
      <c r="S71" s="13"/>
      <c r="T71" s="13"/>
      <c r="U71" s="13"/>
      <c r="V71" s="13"/>
      <c r="W71" s="13"/>
      <c r="X71" s="13"/>
      <c r="Y71" s="13"/>
      <c r="Z71" s="13"/>
      <c r="AA71" s="13"/>
      <c r="AB71" s="13"/>
      <c r="AC71" s="13"/>
      <c r="AD71" s="13"/>
      <c r="AE71" s="13"/>
    </row>
    <row r="72" spans="1:31" x14ac:dyDescent="0.25">
      <c r="A72" s="175"/>
      <c r="B72" s="176"/>
      <c r="C72" s="177"/>
      <c r="D72" s="138"/>
      <c r="E72" s="138"/>
      <c r="F72" s="138"/>
      <c r="G72" s="138"/>
      <c r="H72" s="138"/>
      <c r="I72" s="138"/>
      <c r="J72" s="13"/>
      <c r="K72" s="138"/>
      <c r="L72" s="13"/>
      <c r="M72" s="13"/>
      <c r="N72" s="13"/>
      <c r="O72" s="13"/>
      <c r="P72" s="13"/>
      <c r="Q72" s="13"/>
      <c r="R72" s="13"/>
      <c r="S72" s="13"/>
      <c r="T72" s="13"/>
      <c r="U72" s="13"/>
      <c r="V72" s="13"/>
      <c r="W72" s="13"/>
      <c r="X72" s="13"/>
      <c r="Y72" s="13"/>
      <c r="Z72" s="13"/>
      <c r="AA72" s="13"/>
      <c r="AB72" s="13"/>
      <c r="AC72" s="13"/>
      <c r="AD72" s="13"/>
      <c r="AE72" s="13"/>
    </row>
    <row r="73" spans="1:31" x14ac:dyDescent="0.25">
      <c r="A73" s="175"/>
      <c r="B73" s="176"/>
      <c r="C73" s="177"/>
      <c r="D73" s="138"/>
      <c r="E73" s="138"/>
      <c r="F73" s="138"/>
      <c r="G73" s="138"/>
      <c r="H73" s="138"/>
      <c r="I73" s="138"/>
      <c r="J73" s="13"/>
      <c r="K73" s="138"/>
      <c r="L73" s="13"/>
      <c r="M73" s="13"/>
      <c r="N73" s="13"/>
      <c r="O73" s="13"/>
      <c r="P73" s="13"/>
      <c r="Q73" s="13"/>
      <c r="R73" s="13"/>
      <c r="S73" s="13"/>
      <c r="T73" s="13"/>
      <c r="U73" s="13"/>
      <c r="V73" s="13"/>
      <c r="W73" s="13"/>
      <c r="X73" s="13"/>
      <c r="Y73" s="13"/>
      <c r="Z73" s="13"/>
      <c r="AA73" s="13"/>
      <c r="AB73" s="13"/>
      <c r="AC73" s="13"/>
      <c r="AD73" s="13"/>
      <c r="AE73" s="13"/>
    </row>
    <row r="74" spans="1:31" x14ac:dyDescent="0.25">
      <c r="A74" s="175"/>
      <c r="B74" s="176"/>
      <c r="C74" s="177"/>
      <c r="D74" s="138"/>
      <c r="E74" s="138"/>
      <c r="F74" s="138"/>
      <c r="G74" s="138"/>
      <c r="H74" s="138"/>
      <c r="I74" s="138"/>
      <c r="J74" s="13"/>
      <c r="K74" s="138"/>
      <c r="L74" s="13"/>
      <c r="M74" s="13"/>
      <c r="N74" s="13"/>
      <c r="O74" s="13"/>
      <c r="P74" s="13"/>
      <c r="Q74" s="13"/>
      <c r="R74" s="13"/>
      <c r="S74" s="13"/>
      <c r="T74" s="13"/>
      <c r="U74" s="13"/>
      <c r="V74" s="13"/>
      <c r="W74" s="13"/>
      <c r="X74" s="13"/>
      <c r="Y74" s="13"/>
      <c r="Z74" s="13"/>
      <c r="AA74" s="13"/>
      <c r="AB74" s="13"/>
      <c r="AC74" s="13"/>
      <c r="AD74" s="13"/>
      <c r="AE74" s="13"/>
    </row>
    <row r="75" spans="1:31" x14ac:dyDescent="0.25">
      <c r="A75" s="175"/>
      <c r="B75" s="176"/>
      <c r="C75" s="177"/>
      <c r="D75" s="138"/>
      <c r="E75" s="138"/>
      <c r="F75" s="138"/>
      <c r="G75" s="138"/>
      <c r="H75" s="138"/>
      <c r="I75" s="138"/>
      <c r="J75" s="13"/>
      <c r="K75" s="138"/>
      <c r="L75" s="13"/>
      <c r="M75" s="13"/>
      <c r="N75" s="13"/>
      <c r="O75" s="13"/>
      <c r="P75" s="13"/>
      <c r="Q75" s="13"/>
      <c r="R75" s="13"/>
      <c r="S75" s="13"/>
      <c r="T75" s="13"/>
      <c r="U75" s="13"/>
      <c r="V75" s="13"/>
      <c r="W75" s="13"/>
      <c r="X75" s="13"/>
      <c r="Y75" s="13"/>
      <c r="Z75" s="13"/>
      <c r="AA75" s="13"/>
      <c r="AB75" s="13"/>
      <c r="AC75" s="13"/>
      <c r="AD75" s="13"/>
      <c r="AE75" s="13"/>
    </row>
    <row r="76" spans="1:31" x14ac:dyDescent="0.25">
      <c r="A76" s="175"/>
      <c r="B76" s="176"/>
      <c r="C76" s="177"/>
      <c r="D76" s="138"/>
      <c r="E76" s="138"/>
      <c r="F76" s="138"/>
      <c r="G76" s="138"/>
      <c r="H76" s="138"/>
      <c r="I76" s="138"/>
      <c r="J76" s="13"/>
      <c r="K76" s="138"/>
      <c r="L76" s="13"/>
      <c r="M76" s="13"/>
      <c r="N76" s="13"/>
      <c r="O76" s="13"/>
      <c r="P76" s="13"/>
      <c r="Q76" s="13"/>
      <c r="R76" s="13"/>
      <c r="S76" s="13"/>
      <c r="T76" s="13"/>
      <c r="U76" s="13"/>
      <c r="V76" s="13"/>
      <c r="W76" s="13"/>
      <c r="X76" s="13"/>
      <c r="Y76" s="13"/>
      <c r="Z76" s="13"/>
      <c r="AA76" s="13"/>
      <c r="AB76" s="13"/>
      <c r="AC76" s="13"/>
      <c r="AD76" s="13"/>
      <c r="AE76" s="13"/>
    </row>
    <row r="77" spans="1:31" x14ac:dyDescent="0.25">
      <c r="A77" s="175"/>
      <c r="B77" s="176"/>
      <c r="C77" s="177"/>
      <c r="D77" s="138"/>
      <c r="E77" s="138"/>
      <c r="F77" s="138"/>
      <c r="G77" s="138"/>
      <c r="H77" s="138"/>
      <c r="I77" s="138"/>
      <c r="J77" s="13"/>
      <c r="K77" s="138"/>
      <c r="L77" s="13"/>
      <c r="M77" s="13"/>
      <c r="N77" s="13"/>
      <c r="O77" s="13"/>
      <c r="P77" s="13"/>
      <c r="Q77" s="13"/>
      <c r="R77" s="13"/>
      <c r="S77" s="13"/>
      <c r="T77" s="13"/>
      <c r="U77" s="13"/>
      <c r="V77" s="13"/>
      <c r="W77" s="13"/>
      <c r="X77" s="13"/>
      <c r="Y77" s="13"/>
      <c r="Z77" s="13"/>
      <c r="AA77" s="13"/>
      <c r="AB77" s="13"/>
      <c r="AC77" s="13"/>
      <c r="AD77" s="13"/>
      <c r="AE77" s="13"/>
    </row>
    <row r="78" spans="1:31" x14ac:dyDescent="0.25">
      <c r="A78" s="175"/>
      <c r="B78" s="176"/>
      <c r="C78" s="177"/>
      <c r="D78" s="138"/>
      <c r="E78" s="138"/>
      <c r="F78" s="138"/>
      <c r="G78" s="138"/>
      <c r="H78" s="138"/>
      <c r="I78" s="138"/>
      <c r="J78" s="13"/>
      <c r="K78" s="138"/>
      <c r="L78" s="13"/>
      <c r="M78" s="13"/>
      <c r="N78" s="13"/>
      <c r="O78" s="13"/>
      <c r="P78" s="13"/>
      <c r="Q78" s="13"/>
      <c r="R78" s="13"/>
      <c r="S78" s="13"/>
      <c r="T78" s="13"/>
      <c r="U78" s="13"/>
      <c r="V78" s="13"/>
      <c r="W78" s="13"/>
      <c r="X78" s="13"/>
      <c r="Y78" s="13"/>
      <c r="Z78" s="13"/>
      <c r="AA78" s="13"/>
      <c r="AB78" s="13"/>
      <c r="AC78" s="13"/>
      <c r="AD78" s="13"/>
      <c r="AE78" s="13"/>
    </row>
    <row r="79" spans="1:31" x14ac:dyDescent="0.25">
      <c r="A79" s="175"/>
      <c r="B79" s="176"/>
      <c r="C79" s="177"/>
      <c r="D79" s="138"/>
      <c r="E79" s="138"/>
      <c r="F79" s="138"/>
      <c r="G79" s="138"/>
      <c r="H79" s="138"/>
      <c r="I79" s="138"/>
      <c r="J79" s="13"/>
      <c r="K79" s="138"/>
      <c r="L79" s="13"/>
      <c r="M79" s="13"/>
      <c r="N79" s="13"/>
      <c r="O79" s="13"/>
      <c r="P79" s="13"/>
      <c r="Q79" s="13"/>
      <c r="R79" s="13"/>
      <c r="S79" s="13"/>
      <c r="T79" s="13"/>
      <c r="U79" s="13"/>
      <c r="V79" s="13"/>
      <c r="W79" s="13"/>
      <c r="X79" s="13"/>
      <c r="Y79" s="13"/>
      <c r="Z79" s="13"/>
      <c r="AA79" s="13"/>
      <c r="AB79" s="13"/>
      <c r="AC79" s="13"/>
      <c r="AD79" s="13"/>
      <c r="AE79" s="13"/>
    </row>
    <row r="80" spans="1:31" x14ac:dyDescent="0.25">
      <c r="A80" s="175"/>
      <c r="B80" s="176"/>
      <c r="C80" s="177"/>
      <c r="D80" s="138"/>
      <c r="E80" s="138"/>
      <c r="F80" s="138"/>
      <c r="G80" s="138"/>
      <c r="H80" s="138"/>
      <c r="I80" s="138"/>
      <c r="J80" s="13"/>
      <c r="K80" s="138"/>
      <c r="L80" s="13"/>
      <c r="M80" s="13"/>
      <c r="N80" s="13"/>
      <c r="O80" s="13"/>
      <c r="P80" s="13"/>
      <c r="Q80" s="13"/>
      <c r="R80" s="13"/>
      <c r="S80" s="13"/>
      <c r="T80" s="13"/>
      <c r="U80" s="13"/>
      <c r="V80" s="13"/>
      <c r="W80" s="13"/>
      <c r="X80" s="13"/>
      <c r="Y80" s="13"/>
      <c r="Z80" s="13"/>
      <c r="AA80" s="13"/>
      <c r="AB80" s="13"/>
      <c r="AC80" s="13"/>
      <c r="AD80" s="13"/>
      <c r="AE80" s="13"/>
    </row>
    <row r="81" spans="1:31" x14ac:dyDescent="0.25">
      <c r="A81" s="175"/>
      <c r="B81" s="176"/>
      <c r="C81" s="177"/>
      <c r="D81" s="138"/>
      <c r="E81" s="138"/>
      <c r="F81" s="138"/>
      <c r="G81" s="138"/>
      <c r="H81" s="138"/>
      <c r="I81" s="138"/>
      <c r="J81" s="13"/>
      <c r="K81" s="138"/>
      <c r="L81" s="13"/>
      <c r="M81" s="13"/>
      <c r="N81" s="13"/>
      <c r="O81" s="13"/>
      <c r="P81" s="13"/>
      <c r="Q81" s="13"/>
      <c r="R81" s="13"/>
      <c r="S81" s="13"/>
      <c r="T81" s="13"/>
      <c r="U81" s="13"/>
      <c r="V81" s="13"/>
      <c r="W81" s="13"/>
      <c r="X81" s="13"/>
      <c r="Y81" s="13"/>
      <c r="Z81" s="13"/>
      <c r="AA81" s="13"/>
      <c r="AB81" s="13"/>
      <c r="AC81" s="13"/>
      <c r="AD81" s="13"/>
      <c r="AE81" s="13"/>
    </row>
    <row r="82" spans="1:31" x14ac:dyDescent="0.25">
      <c r="A82" s="175"/>
      <c r="B82" s="176"/>
      <c r="C82" s="177"/>
      <c r="D82" s="138"/>
      <c r="E82" s="138"/>
      <c r="F82" s="138"/>
      <c r="G82" s="138"/>
      <c r="H82" s="138"/>
      <c r="I82" s="138"/>
      <c r="J82" s="13"/>
      <c r="K82" s="138"/>
      <c r="L82" s="13"/>
      <c r="M82" s="13"/>
      <c r="N82" s="13"/>
      <c r="O82" s="13"/>
      <c r="P82" s="13"/>
      <c r="Q82" s="13"/>
      <c r="R82" s="13"/>
      <c r="S82" s="13"/>
      <c r="T82" s="13"/>
      <c r="U82" s="13"/>
      <c r="V82" s="13"/>
      <c r="W82" s="13"/>
      <c r="X82" s="13"/>
      <c r="Y82" s="13"/>
      <c r="Z82" s="13"/>
      <c r="AA82" s="13"/>
      <c r="AB82" s="13"/>
      <c r="AC82" s="13"/>
      <c r="AD82" s="13"/>
      <c r="AE82" s="13"/>
    </row>
    <row r="83" spans="1:31" x14ac:dyDescent="0.25">
      <c r="A83" s="175"/>
      <c r="B83" s="176"/>
      <c r="C83" s="177"/>
      <c r="D83" s="138"/>
      <c r="E83" s="138"/>
      <c r="F83" s="138"/>
      <c r="G83" s="138"/>
      <c r="H83" s="138"/>
      <c r="I83" s="138"/>
      <c r="J83" s="13"/>
      <c r="K83" s="138"/>
      <c r="L83" s="13"/>
      <c r="M83" s="13"/>
      <c r="N83" s="13"/>
      <c r="O83" s="13"/>
      <c r="P83" s="13"/>
      <c r="Q83" s="13"/>
      <c r="R83" s="13"/>
      <c r="S83" s="13"/>
      <c r="T83" s="13"/>
      <c r="U83" s="13"/>
      <c r="V83" s="13"/>
      <c r="W83" s="13"/>
      <c r="X83" s="13"/>
      <c r="Y83" s="13"/>
      <c r="Z83" s="13"/>
      <c r="AA83" s="13"/>
      <c r="AB83" s="13"/>
      <c r="AC83" s="13"/>
      <c r="AD83" s="13"/>
      <c r="AE83" s="13"/>
    </row>
    <row r="84" spans="1:31" x14ac:dyDescent="0.25">
      <c r="A84" s="175"/>
      <c r="B84" s="176"/>
      <c r="C84" s="177"/>
      <c r="D84" s="138"/>
      <c r="E84" s="138"/>
      <c r="F84" s="138"/>
      <c r="G84" s="138"/>
      <c r="H84" s="138"/>
      <c r="I84" s="138"/>
      <c r="J84" s="13"/>
      <c r="K84" s="138"/>
      <c r="L84" s="13"/>
      <c r="M84" s="13"/>
      <c r="N84" s="13"/>
      <c r="O84" s="13"/>
      <c r="P84" s="13"/>
      <c r="Q84" s="13"/>
      <c r="R84" s="13"/>
      <c r="S84" s="13"/>
      <c r="T84" s="13"/>
      <c r="U84" s="13"/>
      <c r="V84" s="13"/>
      <c r="W84" s="13"/>
      <c r="X84" s="13"/>
      <c r="Y84" s="13"/>
      <c r="Z84" s="13"/>
      <c r="AA84" s="13"/>
      <c r="AB84" s="13"/>
      <c r="AC84" s="13"/>
      <c r="AD84" s="13"/>
      <c r="AE84" s="13"/>
    </row>
    <row r="85" spans="1:31" x14ac:dyDescent="0.25">
      <c r="A85" s="175"/>
      <c r="B85" s="176"/>
      <c r="C85" s="177"/>
      <c r="D85" s="138"/>
      <c r="E85" s="138"/>
      <c r="F85" s="138"/>
      <c r="G85" s="138"/>
      <c r="H85" s="138"/>
      <c r="I85" s="138"/>
      <c r="J85" s="13"/>
      <c r="K85" s="138"/>
      <c r="L85" s="13"/>
      <c r="M85" s="13"/>
      <c r="N85" s="13"/>
      <c r="O85" s="13"/>
      <c r="P85" s="13"/>
      <c r="Q85" s="13"/>
      <c r="R85" s="13"/>
      <c r="S85" s="13"/>
      <c r="T85" s="13"/>
      <c r="U85" s="13"/>
      <c r="V85" s="13"/>
      <c r="W85" s="13"/>
      <c r="X85" s="13"/>
      <c r="Y85" s="13"/>
      <c r="Z85" s="13"/>
      <c r="AA85" s="13"/>
      <c r="AB85" s="13"/>
      <c r="AC85" s="13"/>
      <c r="AD85" s="13"/>
      <c r="AE85" s="13"/>
    </row>
    <row r="86" spans="1:31" x14ac:dyDescent="0.25">
      <c r="A86" s="175"/>
      <c r="B86" s="176"/>
      <c r="C86" s="177"/>
      <c r="D86" s="138"/>
      <c r="E86" s="138"/>
      <c r="F86" s="138"/>
      <c r="G86" s="138"/>
      <c r="H86" s="138"/>
      <c r="I86" s="138"/>
      <c r="J86" s="13"/>
      <c r="K86" s="138"/>
      <c r="L86" s="13"/>
      <c r="M86" s="13"/>
      <c r="N86" s="13"/>
      <c r="O86" s="13"/>
      <c r="P86" s="13"/>
      <c r="Q86" s="13"/>
      <c r="R86" s="13"/>
      <c r="S86" s="13"/>
      <c r="T86" s="13"/>
      <c r="U86" s="13"/>
      <c r="V86" s="13"/>
      <c r="W86" s="13"/>
      <c r="X86" s="13"/>
      <c r="Y86" s="13"/>
      <c r="Z86" s="13"/>
      <c r="AA86" s="13"/>
      <c r="AB86" s="13"/>
      <c r="AC86" s="13"/>
      <c r="AD86" s="13"/>
      <c r="AE86" s="13"/>
    </row>
    <row r="87" spans="1:31" x14ac:dyDescent="0.25">
      <c r="A87" s="175"/>
      <c r="B87" s="176"/>
      <c r="C87" s="177"/>
      <c r="D87" s="138"/>
      <c r="E87" s="138"/>
      <c r="F87" s="138"/>
      <c r="G87" s="138"/>
      <c r="H87" s="138"/>
      <c r="I87" s="138"/>
      <c r="J87" s="13"/>
      <c r="K87" s="138"/>
      <c r="L87" s="13"/>
      <c r="M87" s="13"/>
      <c r="N87" s="13"/>
      <c r="O87" s="13"/>
      <c r="P87" s="13"/>
      <c r="Q87" s="13"/>
      <c r="R87" s="13"/>
      <c r="S87" s="13"/>
      <c r="T87" s="13"/>
      <c r="U87" s="13"/>
      <c r="V87" s="13"/>
      <c r="W87" s="13"/>
      <c r="X87" s="13"/>
      <c r="Y87" s="13"/>
      <c r="Z87" s="13"/>
      <c r="AA87" s="13"/>
      <c r="AB87" s="13"/>
      <c r="AC87" s="13"/>
      <c r="AD87" s="13"/>
      <c r="AE87" s="13"/>
    </row>
    <row r="88" spans="1:31" x14ac:dyDescent="0.25">
      <c r="A88" s="175"/>
      <c r="B88" s="176"/>
      <c r="C88" s="177"/>
      <c r="D88" s="138"/>
      <c r="E88" s="138"/>
      <c r="F88" s="138"/>
      <c r="G88" s="138"/>
      <c r="H88" s="138"/>
      <c r="I88" s="138"/>
      <c r="J88" s="13"/>
      <c r="K88" s="138"/>
      <c r="L88" s="13"/>
      <c r="M88" s="13"/>
      <c r="N88" s="13"/>
      <c r="O88" s="13"/>
      <c r="P88" s="13"/>
      <c r="Q88" s="13"/>
      <c r="R88" s="13"/>
      <c r="S88" s="13"/>
      <c r="T88" s="13"/>
      <c r="U88" s="13"/>
      <c r="V88" s="13"/>
      <c r="W88" s="13"/>
      <c r="X88" s="13"/>
      <c r="Y88" s="13"/>
      <c r="Z88" s="13"/>
      <c r="AA88" s="13"/>
      <c r="AB88" s="13"/>
      <c r="AC88" s="13"/>
      <c r="AD88" s="13"/>
      <c r="AE88" s="13"/>
    </row>
    <row r="89" spans="1:31" x14ac:dyDescent="0.25">
      <c r="A89" s="175"/>
      <c r="B89" s="176"/>
      <c r="C89" s="177"/>
      <c r="D89" s="138"/>
      <c r="E89" s="138"/>
      <c r="F89" s="138"/>
      <c r="G89" s="138"/>
      <c r="H89" s="138"/>
      <c r="I89" s="138"/>
      <c r="J89" s="13"/>
      <c r="K89" s="138"/>
      <c r="L89" s="13"/>
      <c r="M89" s="13"/>
      <c r="N89" s="13"/>
      <c r="O89" s="13"/>
      <c r="P89" s="13"/>
      <c r="Q89" s="13"/>
      <c r="R89" s="13"/>
      <c r="S89" s="13"/>
      <c r="T89" s="13"/>
      <c r="U89" s="13"/>
      <c r="V89" s="13"/>
      <c r="W89" s="13"/>
      <c r="X89" s="13"/>
      <c r="Y89" s="13"/>
      <c r="Z89" s="13"/>
      <c r="AA89" s="13"/>
      <c r="AB89" s="13"/>
      <c r="AC89" s="13"/>
      <c r="AD89" s="13"/>
      <c r="AE89" s="13"/>
    </row>
    <row r="90" spans="1:31" x14ac:dyDescent="0.25">
      <c r="A90" s="175"/>
      <c r="B90" s="176"/>
      <c r="C90" s="177"/>
      <c r="D90" s="138"/>
      <c r="E90" s="138"/>
      <c r="F90" s="138"/>
      <c r="G90" s="138"/>
      <c r="H90" s="138"/>
      <c r="I90" s="138"/>
      <c r="J90" s="13"/>
      <c r="K90" s="138"/>
      <c r="L90" s="13"/>
      <c r="M90" s="13"/>
      <c r="N90" s="13"/>
      <c r="O90" s="13"/>
      <c r="P90" s="13"/>
      <c r="Q90" s="13"/>
      <c r="R90" s="13"/>
      <c r="S90" s="13"/>
      <c r="T90" s="13"/>
      <c r="U90" s="13"/>
      <c r="V90" s="13"/>
      <c r="W90" s="13"/>
      <c r="X90" s="13"/>
      <c r="Y90" s="13"/>
      <c r="Z90" s="13"/>
      <c r="AA90" s="13"/>
      <c r="AB90" s="13"/>
      <c r="AC90" s="13"/>
      <c r="AD90" s="13"/>
      <c r="AE90" s="13"/>
    </row>
    <row r="91" spans="1:31" x14ac:dyDescent="0.25">
      <c r="A91" s="175"/>
      <c r="B91" s="176"/>
      <c r="C91" s="177"/>
      <c r="D91" s="138"/>
      <c r="E91" s="138"/>
      <c r="F91" s="138"/>
      <c r="G91" s="138"/>
      <c r="H91" s="138"/>
      <c r="I91" s="138"/>
      <c r="J91" s="13"/>
      <c r="K91" s="138"/>
      <c r="L91" s="13"/>
      <c r="M91" s="13"/>
      <c r="N91" s="13"/>
      <c r="O91" s="13"/>
      <c r="P91" s="13"/>
      <c r="Q91" s="13"/>
      <c r="R91" s="13"/>
      <c r="S91" s="13"/>
      <c r="T91" s="13"/>
      <c r="U91" s="13"/>
      <c r="V91" s="13"/>
      <c r="W91" s="13"/>
      <c r="X91" s="13"/>
      <c r="Y91" s="13"/>
      <c r="Z91" s="13"/>
      <c r="AA91" s="13"/>
      <c r="AB91" s="13"/>
      <c r="AC91" s="13"/>
      <c r="AD91" s="13"/>
      <c r="AE91" s="13"/>
    </row>
    <row r="92" spans="1:31" x14ac:dyDescent="0.25">
      <c r="A92" s="175"/>
      <c r="B92" s="176"/>
      <c r="C92" s="177"/>
      <c r="D92" s="138"/>
      <c r="E92" s="138"/>
      <c r="F92" s="138"/>
      <c r="G92" s="138"/>
      <c r="H92" s="138"/>
      <c r="I92" s="138"/>
      <c r="J92" s="13"/>
      <c r="K92" s="138"/>
      <c r="L92" s="13"/>
      <c r="M92" s="13"/>
      <c r="N92" s="13"/>
      <c r="O92" s="13"/>
      <c r="P92" s="13"/>
      <c r="Q92" s="13"/>
      <c r="R92" s="13"/>
      <c r="S92" s="13"/>
      <c r="T92" s="13"/>
      <c r="U92" s="13"/>
      <c r="V92" s="13"/>
      <c r="W92" s="13"/>
      <c r="X92" s="13"/>
      <c r="Y92" s="13"/>
      <c r="Z92" s="13"/>
      <c r="AA92" s="13"/>
      <c r="AB92" s="13"/>
      <c r="AC92" s="13"/>
      <c r="AD92" s="13"/>
      <c r="AE92" s="13"/>
    </row>
    <row r="93" spans="1:31" x14ac:dyDescent="0.25">
      <c r="A93" s="175"/>
      <c r="B93" s="176"/>
      <c r="C93" s="177"/>
      <c r="D93" s="138"/>
      <c r="E93" s="138"/>
      <c r="F93" s="138"/>
      <c r="G93" s="138"/>
      <c r="H93" s="138"/>
      <c r="I93" s="138"/>
      <c r="J93" s="13"/>
      <c r="K93" s="138"/>
      <c r="L93" s="13"/>
      <c r="M93" s="13"/>
      <c r="N93" s="13"/>
      <c r="O93" s="13"/>
      <c r="P93" s="13"/>
      <c r="Q93" s="13"/>
      <c r="R93" s="13"/>
      <c r="S93" s="13"/>
      <c r="T93" s="13"/>
      <c r="U93" s="13"/>
      <c r="V93" s="13"/>
      <c r="W93" s="13"/>
      <c r="X93" s="13"/>
      <c r="Y93" s="13"/>
      <c r="Z93" s="13"/>
      <c r="AA93" s="13"/>
      <c r="AB93" s="13"/>
      <c r="AC93" s="13"/>
      <c r="AD93" s="13"/>
      <c r="AE93" s="13"/>
    </row>
    <row r="94" spans="1:31" x14ac:dyDescent="0.25">
      <c r="A94" s="175"/>
      <c r="B94" s="176"/>
      <c r="C94" s="177"/>
      <c r="D94" s="138"/>
      <c r="E94" s="138"/>
      <c r="F94" s="138"/>
      <c r="G94" s="138"/>
      <c r="H94" s="138"/>
      <c r="I94" s="138"/>
      <c r="J94" s="13"/>
      <c r="K94" s="138"/>
      <c r="L94" s="13"/>
      <c r="M94" s="13"/>
      <c r="N94" s="13"/>
      <c r="O94" s="13"/>
      <c r="P94" s="13"/>
      <c r="Q94" s="13"/>
      <c r="R94" s="13"/>
      <c r="S94" s="13"/>
      <c r="T94" s="13"/>
      <c r="U94" s="13"/>
      <c r="V94" s="13"/>
      <c r="W94" s="13"/>
      <c r="X94" s="13"/>
      <c r="Y94" s="13"/>
      <c r="Z94" s="13"/>
      <c r="AA94" s="13"/>
      <c r="AB94" s="13"/>
      <c r="AC94" s="13"/>
      <c r="AD94" s="13"/>
      <c r="AE94" s="13"/>
    </row>
    <row r="95" spans="1:31" x14ac:dyDescent="0.25">
      <c r="A95" s="175"/>
      <c r="B95" s="176"/>
      <c r="C95" s="177"/>
      <c r="D95" s="138"/>
      <c r="E95" s="138"/>
      <c r="F95" s="138"/>
      <c r="G95" s="138"/>
      <c r="H95" s="138"/>
      <c r="I95" s="138"/>
      <c r="J95" s="13"/>
      <c r="K95" s="138"/>
      <c r="L95" s="13"/>
      <c r="M95" s="13"/>
      <c r="N95" s="13"/>
      <c r="O95" s="13"/>
      <c r="P95" s="13"/>
      <c r="Q95" s="13"/>
      <c r="R95" s="13"/>
      <c r="S95" s="13"/>
      <c r="T95" s="13"/>
      <c r="U95" s="13"/>
      <c r="V95" s="13"/>
      <c r="W95" s="13"/>
      <c r="X95" s="13"/>
      <c r="Y95" s="13"/>
      <c r="Z95" s="13"/>
      <c r="AA95" s="13"/>
      <c r="AB95" s="13"/>
      <c r="AC95" s="13"/>
      <c r="AD95" s="13"/>
      <c r="AE95" s="13"/>
    </row>
    <row r="96" spans="1:31" x14ac:dyDescent="0.25">
      <c r="A96" s="175"/>
      <c r="B96" s="176"/>
      <c r="C96" s="177"/>
      <c r="D96" s="138"/>
      <c r="E96" s="138"/>
      <c r="F96" s="138"/>
      <c r="G96" s="138"/>
      <c r="H96" s="138"/>
      <c r="I96" s="138"/>
      <c r="J96" s="13"/>
      <c r="K96" s="138"/>
      <c r="L96" s="13"/>
      <c r="M96" s="13"/>
      <c r="N96" s="13"/>
      <c r="O96" s="13"/>
      <c r="P96" s="13"/>
      <c r="Q96" s="13"/>
      <c r="R96" s="13"/>
      <c r="S96" s="13"/>
      <c r="T96" s="13"/>
      <c r="U96" s="13"/>
      <c r="V96" s="13"/>
      <c r="W96" s="13"/>
      <c r="X96" s="13"/>
      <c r="Y96" s="13"/>
      <c r="Z96" s="13"/>
      <c r="AA96" s="13"/>
      <c r="AB96" s="13"/>
      <c r="AC96" s="13"/>
      <c r="AD96" s="13"/>
      <c r="AE96" s="13"/>
    </row>
    <row r="97" spans="1:31" x14ac:dyDescent="0.25">
      <c r="A97" s="175"/>
      <c r="B97" s="176"/>
      <c r="C97" s="177"/>
      <c r="D97" s="138"/>
      <c r="E97" s="138"/>
      <c r="F97" s="138"/>
      <c r="G97" s="138"/>
      <c r="H97" s="138"/>
      <c r="I97" s="138"/>
      <c r="J97" s="13"/>
      <c r="K97" s="138"/>
      <c r="L97" s="13"/>
      <c r="M97" s="13"/>
      <c r="N97" s="13"/>
      <c r="O97" s="13"/>
      <c r="P97" s="13"/>
      <c r="Q97" s="13"/>
      <c r="R97" s="13"/>
      <c r="S97" s="13"/>
      <c r="T97" s="13"/>
      <c r="U97" s="13"/>
      <c r="V97" s="13"/>
      <c r="W97" s="13"/>
      <c r="X97" s="13"/>
      <c r="Y97" s="13"/>
      <c r="Z97" s="13"/>
      <c r="AA97" s="13"/>
      <c r="AB97" s="13"/>
      <c r="AC97" s="13"/>
      <c r="AD97" s="13"/>
      <c r="AE97" s="13"/>
    </row>
    <row r="98" spans="1:31" x14ac:dyDescent="0.25">
      <c r="A98" s="175"/>
      <c r="B98" s="176"/>
      <c r="C98" s="177"/>
      <c r="D98" s="138"/>
      <c r="E98" s="138"/>
      <c r="F98" s="138"/>
      <c r="G98" s="138"/>
      <c r="H98" s="138"/>
      <c r="I98" s="138"/>
      <c r="J98" s="13"/>
      <c r="K98" s="138"/>
      <c r="L98" s="13"/>
      <c r="M98" s="13"/>
      <c r="N98" s="13"/>
      <c r="O98" s="13"/>
      <c r="P98" s="13"/>
      <c r="Q98" s="13"/>
      <c r="R98" s="13"/>
      <c r="S98" s="13"/>
      <c r="T98" s="13"/>
      <c r="U98" s="13"/>
      <c r="V98" s="13"/>
      <c r="W98" s="13"/>
      <c r="X98" s="13"/>
      <c r="Y98" s="13"/>
      <c r="Z98" s="13"/>
      <c r="AA98" s="13"/>
      <c r="AB98" s="13"/>
      <c r="AC98" s="13"/>
      <c r="AD98" s="13"/>
      <c r="AE98" s="13"/>
    </row>
    <row r="99" spans="1:31" x14ac:dyDescent="0.25">
      <c r="A99" s="175"/>
      <c r="B99" s="176"/>
      <c r="C99" s="177"/>
      <c r="D99" s="138"/>
      <c r="E99" s="138"/>
      <c r="F99" s="138"/>
      <c r="G99" s="138"/>
      <c r="H99" s="138"/>
      <c r="I99" s="138"/>
      <c r="J99" s="13"/>
      <c r="K99" s="138"/>
      <c r="L99" s="13"/>
      <c r="M99" s="13"/>
      <c r="N99" s="13"/>
      <c r="O99" s="13"/>
      <c r="P99" s="13"/>
      <c r="Q99" s="13"/>
      <c r="R99" s="13"/>
      <c r="S99" s="13"/>
      <c r="T99" s="13"/>
      <c r="U99" s="13"/>
      <c r="V99" s="13"/>
      <c r="W99" s="13"/>
      <c r="X99" s="13"/>
      <c r="Y99" s="13"/>
      <c r="Z99" s="13"/>
      <c r="AA99" s="13"/>
      <c r="AB99" s="13"/>
      <c r="AC99" s="13"/>
      <c r="AD99" s="13"/>
      <c r="AE99" s="13"/>
    </row>
    <row r="100" spans="1:31" x14ac:dyDescent="0.25">
      <c r="A100" s="175"/>
      <c r="B100" s="176"/>
      <c r="C100" s="177"/>
      <c r="D100" s="138"/>
      <c r="E100" s="138"/>
      <c r="F100" s="138"/>
      <c r="G100" s="138"/>
      <c r="H100" s="138"/>
      <c r="I100" s="138"/>
      <c r="J100" s="13"/>
      <c r="K100" s="138"/>
      <c r="L100" s="13"/>
      <c r="M100" s="13"/>
      <c r="N100" s="13"/>
      <c r="O100" s="13"/>
      <c r="P100" s="13"/>
      <c r="Q100" s="13"/>
      <c r="R100" s="13"/>
      <c r="S100" s="13"/>
      <c r="T100" s="13"/>
      <c r="U100" s="13"/>
      <c r="V100" s="13"/>
      <c r="W100" s="13"/>
      <c r="X100" s="13"/>
      <c r="Y100" s="13"/>
      <c r="Z100" s="13"/>
      <c r="AA100" s="13"/>
      <c r="AB100" s="13"/>
      <c r="AC100" s="13"/>
      <c r="AD100" s="13"/>
      <c r="AE100" s="13"/>
    </row>
    <row r="101" spans="1:31" x14ac:dyDescent="0.25">
      <c r="A101" s="175"/>
      <c r="B101" s="176"/>
      <c r="C101" s="177"/>
      <c r="D101" s="138"/>
      <c r="E101" s="138"/>
      <c r="F101" s="138"/>
      <c r="G101" s="138"/>
      <c r="H101" s="138"/>
      <c r="I101" s="138"/>
      <c r="J101" s="13"/>
      <c r="K101" s="138"/>
      <c r="L101" s="13"/>
      <c r="M101" s="13"/>
      <c r="N101" s="13"/>
      <c r="O101" s="13"/>
      <c r="P101" s="13"/>
      <c r="Q101" s="13"/>
      <c r="R101" s="13"/>
      <c r="S101" s="13"/>
      <c r="T101" s="13"/>
      <c r="U101" s="13"/>
      <c r="V101" s="13"/>
      <c r="W101" s="13"/>
      <c r="X101" s="13"/>
      <c r="Y101" s="13"/>
      <c r="Z101" s="13"/>
      <c r="AA101" s="13"/>
      <c r="AB101" s="13"/>
      <c r="AC101" s="13"/>
      <c r="AD101" s="13"/>
      <c r="AE101" s="13"/>
    </row>
    <row r="102" spans="1:31" x14ac:dyDescent="0.25">
      <c r="A102" s="175"/>
      <c r="B102" s="176"/>
      <c r="C102" s="177"/>
      <c r="D102" s="138"/>
      <c r="E102" s="138"/>
      <c r="F102" s="138"/>
      <c r="G102" s="138"/>
      <c r="H102" s="138"/>
      <c r="I102" s="138"/>
      <c r="J102" s="13"/>
      <c r="K102" s="138"/>
      <c r="L102" s="13"/>
      <c r="M102" s="13"/>
      <c r="N102" s="13"/>
      <c r="O102" s="13"/>
      <c r="P102" s="13"/>
      <c r="Q102" s="13"/>
      <c r="R102" s="13"/>
      <c r="S102" s="13"/>
      <c r="T102" s="13"/>
      <c r="U102" s="13"/>
      <c r="V102" s="13"/>
      <c r="W102" s="13"/>
      <c r="X102" s="13"/>
      <c r="Y102" s="13"/>
      <c r="Z102" s="13"/>
      <c r="AA102" s="13"/>
      <c r="AB102" s="13"/>
      <c r="AC102" s="13"/>
      <c r="AD102" s="13"/>
      <c r="AE102" s="13"/>
    </row>
    <row r="103" spans="1:31" x14ac:dyDescent="0.25">
      <c r="A103" s="175"/>
      <c r="B103" s="176"/>
      <c r="C103" s="177"/>
      <c r="D103" s="138"/>
      <c r="E103" s="138"/>
      <c r="F103" s="138"/>
      <c r="G103" s="138"/>
      <c r="H103" s="138"/>
      <c r="I103" s="138"/>
      <c r="J103" s="13"/>
      <c r="K103" s="138"/>
      <c r="L103" s="13"/>
      <c r="M103" s="13"/>
      <c r="N103" s="13"/>
      <c r="O103" s="13"/>
      <c r="P103" s="13"/>
      <c r="Q103" s="13"/>
      <c r="R103" s="13"/>
      <c r="S103" s="13"/>
      <c r="T103" s="13"/>
      <c r="U103" s="13"/>
      <c r="V103" s="13"/>
      <c r="W103" s="13"/>
      <c r="X103" s="13"/>
      <c r="Y103" s="13"/>
      <c r="Z103" s="13"/>
      <c r="AA103" s="13"/>
      <c r="AB103" s="13"/>
      <c r="AC103" s="13"/>
      <c r="AD103" s="13"/>
      <c r="AE103" s="13"/>
    </row>
    <row r="104" spans="1:31" x14ac:dyDescent="0.25">
      <c r="A104" s="175"/>
      <c r="B104" s="176"/>
      <c r="C104" s="177"/>
      <c r="D104" s="138"/>
      <c r="E104" s="138"/>
      <c r="F104" s="138"/>
      <c r="G104" s="138"/>
      <c r="H104" s="138"/>
      <c r="I104" s="138"/>
      <c r="J104" s="13"/>
      <c r="K104" s="138"/>
      <c r="L104" s="13"/>
      <c r="M104" s="13"/>
      <c r="N104" s="13"/>
      <c r="O104" s="13"/>
      <c r="P104" s="13"/>
      <c r="Q104" s="13"/>
      <c r="R104" s="13"/>
      <c r="S104" s="13"/>
      <c r="T104" s="13"/>
      <c r="U104" s="13"/>
      <c r="V104" s="13"/>
      <c r="W104" s="13"/>
      <c r="X104" s="13"/>
      <c r="Y104" s="13"/>
      <c r="Z104" s="13"/>
      <c r="AA104" s="13"/>
      <c r="AB104" s="13"/>
      <c r="AC104" s="13"/>
      <c r="AD104" s="13"/>
      <c r="AE104" s="13"/>
    </row>
    <row r="105" spans="1:31" x14ac:dyDescent="0.25">
      <c r="A105" s="175"/>
      <c r="B105" s="176"/>
      <c r="C105" s="177"/>
      <c r="D105" s="138"/>
      <c r="E105" s="138"/>
      <c r="F105" s="138"/>
      <c r="G105" s="138"/>
      <c r="H105" s="138"/>
      <c r="I105" s="138"/>
      <c r="J105" s="13"/>
      <c r="K105" s="138"/>
      <c r="L105" s="13"/>
      <c r="M105" s="13"/>
      <c r="N105" s="13"/>
      <c r="O105" s="13"/>
      <c r="P105" s="13"/>
      <c r="Q105" s="13"/>
      <c r="R105" s="13"/>
      <c r="S105" s="13"/>
      <c r="T105" s="13"/>
      <c r="U105" s="13"/>
      <c r="V105" s="13"/>
      <c r="W105" s="13"/>
      <c r="X105" s="13"/>
      <c r="Y105" s="13"/>
      <c r="Z105" s="13"/>
      <c r="AA105" s="13"/>
      <c r="AB105" s="13"/>
      <c r="AC105" s="13"/>
      <c r="AD105" s="13"/>
      <c r="AE105" s="13"/>
    </row>
    <row r="106" spans="1:31" x14ac:dyDescent="0.25">
      <c r="A106" s="175"/>
      <c r="B106" s="176"/>
      <c r="C106" s="177"/>
      <c r="D106" s="138"/>
      <c r="E106" s="138"/>
      <c r="F106" s="138"/>
      <c r="G106" s="138"/>
      <c r="H106" s="138"/>
      <c r="I106" s="138"/>
      <c r="J106" s="13"/>
      <c r="K106" s="138"/>
      <c r="L106" s="13"/>
      <c r="M106" s="13"/>
      <c r="N106" s="13"/>
      <c r="O106" s="13"/>
      <c r="P106" s="13"/>
      <c r="Q106" s="13"/>
      <c r="R106" s="13"/>
      <c r="S106" s="13"/>
      <c r="T106" s="13"/>
      <c r="U106" s="13"/>
      <c r="V106" s="13"/>
      <c r="W106" s="13"/>
      <c r="X106" s="13"/>
      <c r="Y106" s="13"/>
      <c r="Z106" s="13"/>
      <c r="AA106" s="13"/>
      <c r="AB106" s="13"/>
      <c r="AC106" s="13"/>
      <c r="AD106" s="13"/>
      <c r="AE106" s="13"/>
    </row>
    <row r="107" spans="1:31" x14ac:dyDescent="0.25">
      <c r="A107" s="175"/>
      <c r="B107" s="176"/>
      <c r="C107" s="177"/>
      <c r="D107" s="138"/>
      <c r="E107" s="138"/>
      <c r="F107" s="138"/>
      <c r="G107" s="138"/>
      <c r="H107" s="138"/>
      <c r="I107" s="138"/>
      <c r="J107" s="13"/>
      <c r="K107" s="138"/>
      <c r="L107" s="13"/>
      <c r="M107" s="13"/>
      <c r="N107" s="13"/>
      <c r="O107" s="13"/>
      <c r="P107" s="13"/>
      <c r="Q107" s="13"/>
      <c r="R107" s="13"/>
      <c r="S107" s="13"/>
      <c r="T107" s="13"/>
      <c r="U107" s="13"/>
      <c r="V107" s="13"/>
      <c r="W107" s="13"/>
      <c r="X107" s="13"/>
      <c r="Y107" s="13"/>
      <c r="Z107" s="13"/>
      <c r="AA107" s="13"/>
      <c r="AB107" s="13"/>
      <c r="AC107" s="13"/>
      <c r="AD107" s="13"/>
      <c r="AE107" s="13"/>
    </row>
    <row r="108" spans="1:31" x14ac:dyDescent="0.25">
      <c r="A108" s="175"/>
      <c r="B108" s="176"/>
      <c r="C108" s="177"/>
      <c r="D108" s="138"/>
      <c r="E108" s="138"/>
      <c r="F108" s="138"/>
      <c r="G108" s="138"/>
      <c r="H108" s="138"/>
      <c r="I108" s="138"/>
      <c r="J108" s="13"/>
      <c r="K108" s="138"/>
      <c r="L108" s="13"/>
      <c r="M108" s="13"/>
      <c r="N108" s="13"/>
      <c r="O108" s="13"/>
      <c r="P108" s="13"/>
      <c r="Q108" s="13"/>
      <c r="R108" s="13"/>
      <c r="S108" s="13"/>
      <c r="T108" s="13"/>
      <c r="U108" s="13"/>
      <c r="V108" s="13"/>
      <c r="W108" s="13"/>
      <c r="X108" s="13"/>
      <c r="Y108" s="13"/>
      <c r="Z108" s="13"/>
      <c r="AA108" s="13"/>
      <c r="AB108" s="13"/>
      <c r="AC108" s="13"/>
      <c r="AD108" s="13"/>
      <c r="AE108" s="13"/>
    </row>
    <row r="109" spans="1:31" x14ac:dyDescent="0.25">
      <c r="A109" s="175"/>
      <c r="B109" s="176"/>
      <c r="C109" s="177"/>
      <c r="D109" s="138"/>
      <c r="E109" s="138"/>
      <c r="F109" s="138"/>
      <c r="G109" s="138"/>
      <c r="H109" s="138"/>
      <c r="I109" s="138"/>
      <c r="J109" s="13"/>
      <c r="K109" s="138"/>
      <c r="L109" s="13"/>
      <c r="M109" s="13"/>
      <c r="N109" s="13"/>
      <c r="O109" s="13"/>
      <c r="P109" s="13"/>
      <c r="Q109" s="13"/>
      <c r="R109" s="13"/>
      <c r="S109" s="13"/>
      <c r="T109" s="13"/>
      <c r="U109" s="13"/>
      <c r="V109" s="13"/>
      <c r="W109" s="13"/>
      <c r="X109" s="13"/>
      <c r="Y109" s="13"/>
      <c r="Z109" s="13"/>
      <c r="AA109" s="13"/>
      <c r="AB109" s="13"/>
      <c r="AC109" s="13"/>
      <c r="AD109" s="13"/>
      <c r="AE109" s="13"/>
    </row>
  </sheetData>
  <sheetProtection algorithmName="SHA-512" hashValue="Q5SutwyNQmizgqRfrn1heJ9QHSDtu6iWlVrtI9pbFKgCkk6sFxb+sPNT2boHI1aHOwaZygifcw/Ad1m3IsgpDg==" saltValue="EB2jJB+fz6qa1T8oTT0cTg==" spinCount="100000" sheet="1" objects="1" scenarios="1"/>
  <mergeCells count="23">
    <mergeCell ref="A25:C25"/>
    <mergeCell ref="A13:B13"/>
    <mergeCell ref="A14:B14"/>
    <mergeCell ref="A15:B15"/>
    <mergeCell ref="A16:B16"/>
    <mergeCell ref="A23:B23"/>
    <mergeCell ref="A21:B21"/>
    <mergeCell ref="A1:C1"/>
    <mergeCell ref="G1:L1"/>
    <mergeCell ref="A8:C8"/>
    <mergeCell ref="A24:C24"/>
    <mergeCell ref="A10:B10"/>
    <mergeCell ref="A22:B22"/>
    <mergeCell ref="A5:B5"/>
    <mergeCell ref="A6:B6"/>
    <mergeCell ref="A7:B7"/>
    <mergeCell ref="A9:B9"/>
    <mergeCell ref="A11:B11"/>
    <mergeCell ref="A12:B12"/>
    <mergeCell ref="A17:B17"/>
    <mergeCell ref="A18:B18"/>
    <mergeCell ref="A19:B19"/>
    <mergeCell ref="A20:B20"/>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showGridLines="0" showRowColHeaders="0" workbookViewId="0"/>
  </sheetViews>
  <sheetFormatPr defaultRowHeight="15" x14ac:dyDescent="0.25"/>
  <cols>
    <col min="2" max="2" width="19.28515625" customWidth="1"/>
    <col min="3" max="3" width="23.28515625" customWidth="1"/>
    <col min="4" max="4" width="16.5703125" customWidth="1"/>
    <col min="5" max="14" width="10.7109375" customWidth="1"/>
  </cols>
  <sheetData>
    <row r="1" spans="1:36" x14ac:dyDescent="0.25">
      <c r="A1" s="55"/>
      <c r="B1" s="55"/>
      <c r="C1" s="55"/>
      <c r="D1" s="55"/>
      <c r="E1" s="55"/>
      <c r="F1" s="55"/>
      <c r="G1" s="55"/>
      <c r="H1" s="55"/>
      <c r="I1" s="55"/>
      <c r="J1" s="55"/>
      <c r="K1" s="55"/>
      <c r="L1" s="55"/>
      <c r="M1" s="55"/>
      <c r="N1" s="55"/>
      <c r="O1" s="55"/>
      <c r="P1" s="55"/>
      <c r="Q1" s="13"/>
      <c r="R1" s="13"/>
      <c r="S1" s="13"/>
      <c r="T1" s="13"/>
      <c r="U1" s="13"/>
      <c r="V1" s="13"/>
      <c r="W1" s="13"/>
      <c r="X1" s="13"/>
      <c r="Y1" s="13"/>
      <c r="Z1" s="13"/>
      <c r="AA1" s="13"/>
      <c r="AB1" s="13"/>
      <c r="AC1" s="13"/>
      <c r="AD1" s="13"/>
      <c r="AE1" s="13"/>
      <c r="AF1" s="13"/>
      <c r="AG1" s="13"/>
      <c r="AH1" s="13"/>
      <c r="AI1" s="13"/>
      <c r="AJ1" s="13"/>
    </row>
    <row r="2" spans="1:36" ht="18.75" x14ac:dyDescent="0.3">
      <c r="A2" s="55"/>
      <c r="B2" s="257" t="s">
        <v>120</v>
      </c>
      <c r="C2" s="257"/>
      <c r="D2" s="117">
        <v>10000</v>
      </c>
      <c r="E2" s="70" t="s">
        <v>282</v>
      </c>
      <c r="F2" s="55"/>
      <c r="G2" s="55"/>
      <c r="H2" s="55"/>
      <c r="I2" s="55"/>
      <c r="J2" s="55"/>
      <c r="K2" s="55"/>
      <c r="L2" s="55"/>
      <c r="M2" s="55"/>
      <c r="N2" s="55"/>
      <c r="O2" s="55"/>
      <c r="P2" s="55"/>
      <c r="Q2" s="13"/>
      <c r="R2" s="13"/>
      <c r="S2" s="13"/>
      <c r="T2" s="13"/>
      <c r="U2" s="13"/>
      <c r="V2" s="13"/>
      <c r="W2" s="13"/>
      <c r="X2" s="13"/>
      <c r="Y2" s="13"/>
      <c r="Z2" s="13"/>
      <c r="AA2" s="13"/>
      <c r="AB2" s="13"/>
      <c r="AC2" s="13"/>
      <c r="AD2" s="13"/>
      <c r="AE2" s="13"/>
      <c r="AF2" s="13"/>
      <c r="AG2" s="13"/>
      <c r="AH2" s="13"/>
      <c r="AI2" s="13"/>
      <c r="AJ2" s="13"/>
    </row>
    <row r="3" spans="1:36" ht="15.75" thickBot="1" x14ac:dyDescent="0.3">
      <c r="A3" s="55"/>
      <c r="B3" s="55"/>
      <c r="C3" s="55"/>
      <c r="D3" s="55"/>
      <c r="E3" s="55"/>
      <c r="F3" s="55"/>
      <c r="G3" s="55"/>
      <c r="H3" s="55"/>
      <c r="I3" s="55"/>
      <c r="J3" s="55"/>
      <c r="K3" s="55"/>
      <c r="L3" s="55"/>
      <c r="M3" s="55"/>
      <c r="N3" s="55"/>
      <c r="O3" s="55"/>
      <c r="P3" s="55"/>
      <c r="Q3" s="13"/>
      <c r="R3" s="13"/>
      <c r="S3" s="13"/>
      <c r="T3" s="13"/>
      <c r="U3" s="13"/>
      <c r="V3" s="13"/>
      <c r="W3" s="13"/>
      <c r="X3" s="13"/>
      <c r="Y3" s="13"/>
      <c r="Z3" s="13"/>
      <c r="AA3" s="13"/>
      <c r="AB3" s="13"/>
      <c r="AC3" s="13"/>
      <c r="AD3" s="13"/>
      <c r="AE3" s="13"/>
      <c r="AF3" s="13"/>
      <c r="AG3" s="13"/>
      <c r="AH3" s="13"/>
      <c r="AI3" s="13"/>
      <c r="AJ3" s="13"/>
    </row>
    <row r="4" spans="1:36" ht="16.5" thickBot="1" x14ac:dyDescent="0.3">
      <c r="A4" s="55"/>
      <c r="B4" s="55"/>
      <c r="C4" s="56"/>
      <c r="D4" s="57" t="s">
        <v>89</v>
      </c>
      <c r="E4" s="58"/>
      <c r="F4" s="59"/>
      <c r="G4" s="57" t="s">
        <v>90</v>
      </c>
      <c r="H4" s="58"/>
      <c r="I4" s="59"/>
      <c r="J4" s="57" t="s">
        <v>91</v>
      </c>
      <c r="K4" s="58"/>
      <c r="L4" s="59"/>
      <c r="M4" s="57" t="s">
        <v>92</v>
      </c>
      <c r="N4" s="60"/>
      <c r="O4" s="61" t="s">
        <v>93</v>
      </c>
      <c r="P4" s="55"/>
      <c r="Q4" s="13"/>
      <c r="R4" s="13"/>
      <c r="S4" s="13"/>
      <c r="T4" s="13"/>
      <c r="U4" s="13"/>
      <c r="V4" s="13"/>
      <c r="W4" s="13"/>
      <c r="X4" s="13"/>
      <c r="Y4" s="13"/>
      <c r="Z4" s="13"/>
      <c r="AA4" s="13"/>
      <c r="AB4" s="13"/>
      <c r="AC4" s="13"/>
      <c r="AD4" s="13"/>
      <c r="AE4" s="13"/>
      <c r="AF4" s="13"/>
      <c r="AG4" s="13"/>
      <c r="AH4" s="13"/>
      <c r="AI4" s="13"/>
      <c r="AJ4" s="13"/>
    </row>
    <row r="5" spans="1:36" ht="15.75" thickBot="1" x14ac:dyDescent="0.3">
      <c r="A5" s="55"/>
      <c r="B5" s="55"/>
      <c r="C5" s="62" t="s">
        <v>94</v>
      </c>
      <c r="D5" s="63" t="s">
        <v>95</v>
      </c>
      <c r="E5" s="64" t="s">
        <v>96</v>
      </c>
      <c r="F5" s="62" t="s">
        <v>97</v>
      </c>
      <c r="G5" s="63" t="s">
        <v>98</v>
      </c>
      <c r="H5" s="64" t="s">
        <v>99</v>
      </c>
      <c r="I5" s="62" t="s">
        <v>100</v>
      </c>
      <c r="J5" s="63" t="s">
        <v>101</v>
      </c>
      <c r="K5" s="64" t="s">
        <v>102</v>
      </c>
      <c r="L5" s="62" t="s">
        <v>103</v>
      </c>
      <c r="M5" s="63" t="s">
        <v>104</v>
      </c>
      <c r="N5" s="64" t="s">
        <v>105</v>
      </c>
      <c r="O5" s="65" t="s">
        <v>106</v>
      </c>
      <c r="P5" s="55"/>
      <c r="Q5" s="13"/>
      <c r="R5" s="13"/>
      <c r="S5" s="13"/>
      <c r="T5" s="13"/>
      <c r="U5" s="13"/>
      <c r="V5" s="13"/>
      <c r="W5" s="13"/>
      <c r="X5" s="13"/>
      <c r="Y5" s="13"/>
      <c r="Z5" s="13"/>
      <c r="AA5" s="13"/>
      <c r="AB5" s="13"/>
      <c r="AC5" s="13"/>
      <c r="AD5" s="13"/>
      <c r="AE5" s="13"/>
      <c r="AF5" s="13"/>
      <c r="AG5" s="13"/>
      <c r="AH5" s="13"/>
      <c r="AI5" s="13"/>
      <c r="AJ5" s="13"/>
    </row>
    <row r="6" spans="1:36" x14ac:dyDescent="0.25">
      <c r="A6" s="55"/>
      <c r="B6" s="55" t="s">
        <v>112</v>
      </c>
      <c r="C6" s="66">
        <f>'2021 RCA Section Actuals'!C17</f>
        <v>0</v>
      </c>
      <c r="D6" s="66">
        <f>'2021 RCA Section Actuals'!D17</f>
        <v>0</v>
      </c>
      <c r="E6" s="66">
        <f>'2021 RCA Section Actuals'!E17</f>
        <v>0</v>
      </c>
      <c r="F6" s="66">
        <f>'2021 RCA Section Actuals'!F17</f>
        <v>0</v>
      </c>
      <c r="G6" s="66">
        <f>'2021 RCA Section Actuals'!G17</f>
        <v>0</v>
      </c>
      <c r="H6" s="66">
        <f>'2021 RCA Section Actuals'!H17</f>
        <v>0</v>
      </c>
      <c r="I6" s="66">
        <f>'2021 RCA Section Actuals'!I17</f>
        <v>0</v>
      </c>
      <c r="J6" s="66">
        <f>'2021 RCA Section Actuals'!J17</f>
        <v>0</v>
      </c>
      <c r="K6" s="66">
        <f>'2021 RCA Section Actuals'!K17</f>
        <v>0</v>
      </c>
      <c r="L6" s="66">
        <f>'2021 RCA Section Actuals'!L17</f>
        <v>0</v>
      </c>
      <c r="M6" s="66">
        <f>'2021 RCA Section Actuals'!M17</f>
        <v>0</v>
      </c>
      <c r="N6" s="66">
        <f>'2021 RCA Section Actuals'!N17</f>
        <v>0</v>
      </c>
      <c r="O6" s="55"/>
      <c r="P6" s="55"/>
      <c r="Q6" s="13"/>
      <c r="R6" s="13"/>
      <c r="S6" s="13"/>
      <c r="T6" s="13"/>
      <c r="U6" s="13"/>
      <c r="V6" s="13"/>
      <c r="W6" s="13"/>
      <c r="X6" s="13"/>
      <c r="Y6" s="13"/>
      <c r="Z6" s="13"/>
      <c r="AA6" s="13"/>
      <c r="AB6" s="13"/>
      <c r="AC6" s="13"/>
      <c r="AD6" s="13"/>
      <c r="AE6" s="13"/>
      <c r="AF6" s="13"/>
      <c r="AG6" s="13"/>
      <c r="AH6" s="13"/>
      <c r="AI6" s="13"/>
      <c r="AJ6" s="13"/>
    </row>
    <row r="7" spans="1:36" x14ac:dyDescent="0.25">
      <c r="A7" s="55"/>
      <c r="B7" s="55" t="s">
        <v>113</v>
      </c>
      <c r="C7" s="67">
        <f>'2021 RCA Section Actuals'!C88</f>
        <v>0</v>
      </c>
      <c r="D7" s="67">
        <f>'2021 RCA Section Actuals'!D88</f>
        <v>0</v>
      </c>
      <c r="E7" s="67">
        <f>'2021 RCA Section Actuals'!E88</f>
        <v>0</v>
      </c>
      <c r="F7" s="67">
        <f>'2021 RCA Section Actuals'!F88</f>
        <v>0</v>
      </c>
      <c r="G7" s="67">
        <f>'2021 RCA Section Actuals'!G88</f>
        <v>0</v>
      </c>
      <c r="H7" s="67">
        <f>'2021 RCA Section Actuals'!H88</f>
        <v>0</v>
      </c>
      <c r="I7" s="67">
        <f>'2021 RCA Section Actuals'!I88</f>
        <v>0</v>
      </c>
      <c r="J7" s="67">
        <f>'2021 RCA Section Actuals'!J88</f>
        <v>0</v>
      </c>
      <c r="K7" s="67">
        <f>'2021 RCA Section Actuals'!K88</f>
        <v>0</v>
      </c>
      <c r="L7" s="67">
        <f>'2021 RCA Section Actuals'!L88</f>
        <v>0</v>
      </c>
      <c r="M7" s="67">
        <f>'2021 RCA Section Actuals'!M88</f>
        <v>0</v>
      </c>
      <c r="N7" s="67">
        <f>'2021 RCA Section Actuals'!N88</f>
        <v>0</v>
      </c>
      <c r="O7" s="55"/>
      <c r="P7" s="55"/>
      <c r="Q7" s="13"/>
      <c r="R7" s="13"/>
      <c r="S7" s="13"/>
      <c r="T7" s="13"/>
      <c r="U7" s="13"/>
      <c r="V7" s="13"/>
      <c r="W7" s="13"/>
      <c r="X7" s="13"/>
      <c r="Y7" s="13"/>
      <c r="Z7" s="13"/>
      <c r="AA7" s="13"/>
      <c r="AB7" s="13"/>
      <c r="AC7" s="13"/>
      <c r="AD7" s="13"/>
      <c r="AE7" s="13"/>
      <c r="AF7" s="13"/>
      <c r="AG7" s="13"/>
      <c r="AH7" s="13"/>
      <c r="AI7" s="13"/>
      <c r="AJ7" s="13"/>
    </row>
    <row r="8" spans="1:36" x14ac:dyDescent="0.25">
      <c r="A8" s="55"/>
      <c r="B8" s="68" t="s">
        <v>114</v>
      </c>
      <c r="C8" s="69">
        <f>SUM(C2+C6)-C7</f>
        <v>0</v>
      </c>
      <c r="D8" s="69">
        <f>SUM(C8+D6)-D7</f>
        <v>0</v>
      </c>
      <c r="E8" s="69">
        <f t="shared" ref="E8:N8" si="0">SUM(D8+E6)-E7</f>
        <v>0</v>
      </c>
      <c r="F8" s="69">
        <f t="shared" si="0"/>
        <v>0</v>
      </c>
      <c r="G8" s="69">
        <f t="shared" si="0"/>
        <v>0</v>
      </c>
      <c r="H8" s="69">
        <f t="shared" si="0"/>
        <v>0</v>
      </c>
      <c r="I8" s="69">
        <f t="shared" si="0"/>
        <v>0</v>
      </c>
      <c r="J8" s="69">
        <f t="shared" si="0"/>
        <v>0</v>
      </c>
      <c r="K8" s="69">
        <f t="shared" si="0"/>
        <v>0</v>
      </c>
      <c r="L8" s="69">
        <f t="shared" si="0"/>
        <v>0</v>
      </c>
      <c r="M8" s="69">
        <f t="shared" si="0"/>
        <v>0</v>
      </c>
      <c r="N8" s="69">
        <f t="shared" si="0"/>
        <v>0</v>
      </c>
      <c r="O8" s="55"/>
      <c r="P8" s="55"/>
      <c r="Q8" s="13"/>
      <c r="R8" s="13"/>
      <c r="S8" s="13"/>
      <c r="T8" s="13"/>
      <c r="U8" s="13"/>
      <c r="V8" s="13"/>
      <c r="W8" s="13"/>
      <c r="X8" s="13"/>
      <c r="Y8" s="13"/>
      <c r="Z8" s="13"/>
      <c r="AA8" s="13"/>
      <c r="AB8" s="13"/>
      <c r="AC8" s="13"/>
      <c r="AD8" s="13"/>
      <c r="AE8" s="13"/>
      <c r="AF8" s="13"/>
      <c r="AG8" s="13"/>
      <c r="AH8" s="13"/>
      <c r="AI8" s="13"/>
      <c r="AJ8" s="13"/>
    </row>
    <row r="9" spans="1:36" x14ac:dyDescent="0.25">
      <c r="A9" s="55"/>
      <c r="B9" s="55"/>
      <c r="C9" s="55"/>
      <c r="D9" s="55"/>
      <c r="E9" s="55"/>
      <c r="F9" s="55"/>
      <c r="G9" s="55"/>
      <c r="H9" s="55"/>
      <c r="I9" s="55"/>
      <c r="J9" s="55"/>
      <c r="K9" s="55"/>
      <c r="L9" s="55"/>
      <c r="M9" s="55"/>
      <c r="N9" s="55"/>
      <c r="O9" s="55"/>
      <c r="P9" s="55"/>
      <c r="Q9" s="13"/>
      <c r="R9" s="13"/>
      <c r="S9" s="13"/>
      <c r="T9" s="13"/>
      <c r="U9" s="13"/>
      <c r="V9" s="13"/>
      <c r="W9" s="13"/>
      <c r="X9" s="13"/>
      <c r="Y9" s="13"/>
      <c r="Z9" s="13"/>
      <c r="AA9" s="13"/>
      <c r="AB9" s="13"/>
      <c r="AC9" s="13"/>
      <c r="AD9" s="13"/>
      <c r="AE9" s="13"/>
      <c r="AF9" s="13"/>
      <c r="AG9" s="13"/>
      <c r="AH9" s="13"/>
      <c r="AI9" s="13"/>
      <c r="AJ9" s="13"/>
    </row>
    <row r="10" spans="1:36" x14ac:dyDescent="0.25">
      <c r="A10" s="55"/>
      <c r="B10" s="55"/>
      <c r="C10" s="55"/>
      <c r="D10" s="55"/>
      <c r="E10" s="55"/>
      <c r="F10" s="55"/>
      <c r="G10" s="55"/>
      <c r="H10" s="55"/>
      <c r="I10" s="55"/>
      <c r="J10" s="55"/>
      <c r="K10" s="55"/>
      <c r="L10" s="55"/>
      <c r="M10" s="55"/>
      <c r="N10" s="55"/>
      <c r="O10" s="55"/>
      <c r="P10" s="55"/>
      <c r="Q10" s="13"/>
      <c r="R10" s="13"/>
      <c r="S10" s="13"/>
      <c r="T10" s="13"/>
      <c r="U10" s="13"/>
      <c r="V10" s="13"/>
      <c r="W10" s="13"/>
      <c r="X10" s="13"/>
      <c r="Y10" s="13"/>
      <c r="Z10" s="13"/>
      <c r="AA10" s="13"/>
      <c r="AB10" s="13"/>
      <c r="AC10" s="13"/>
      <c r="AD10" s="13"/>
      <c r="AE10" s="13"/>
      <c r="AF10" s="13"/>
      <c r="AG10" s="13"/>
      <c r="AH10" s="13"/>
      <c r="AI10" s="13"/>
      <c r="AJ10" s="13"/>
    </row>
    <row r="11" spans="1:36" x14ac:dyDescent="0.25">
      <c r="A11" s="55"/>
      <c r="B11" s="55"/>
      <c r="C11" s="55"/>
      <c r="D11" s="55"/>
      <c r="E11" s="55"/>
      <c r="F11" s="55"/>
      <c r="G11" s="55"/>
      <c r="H11" s="55"/>
      <c r="I11" s="55"/>
      <c r="J11" s="55"/>
      <c r="K11" s="55"/>
      <c r="L11" s="55"/>
      <c r="M11" s="55"/>
      <c r="N11" s="55"/>
      <c r="O11" s="55"/>
      <c r="P11" s="55"/>
      <c r="Q11" s="13"/>
      <c r="R11" s="13"/>
      <c r="S11" s="13"/>
      <c r="T11" s="13"/>
      <c r="U11" s="13"/>
      <c r="V11" s="13"/>
      <c r="W11" s="13"/>
      <c r="X11" s="13"/>
      <c r="Y11" s="13"/>
      <c r="Z11" s="13"/>
      <c r="AA11" s="13"/>
      <c r="AB11" s="13"/>
      <c r="AC11" s="13"/>
      <c r="AD11" s="13"/>
      <c r="AE11" s="13"/>
      <c r="AF11" s="13"/>
      <c r="AG11" s="13"/>
      <c r="AH11" s="13"/>
      <c r="AI11" s="13"/>
      <c r="AJ11" s="13"/>
    </row>
    <row r="12" spans="1:36" x14ac:dyDescent="0.25">
      <c r="A12" s="55"/>
      <c r="B12" s="55"/>
      <c r="C12" s="55"/>
      <c r="D12" s="55"/>
      <c r="E12" s="55"/>
      <c r="F12" s="55"/>
      <c r="G12" s="55"/>
      <c r="H12" s="55"/>
      <c r="I12" s="55"/>
      <c r="J12" s="55"/>
      <c r="K12" s="55"/>
      <c r="L12" s="55"/>
      <c r="M12" s="55"/>
      <c r="N12" s="55"/>
      <c r="O12" s="55"/>
      <c r="P12" s="55"/>
      <c r="Q12" s="13"/>
      <c r="R12" s="13"/>
      <c r="S12" s="13"/>
      <c r="T12" s="13"/>
      <c r="U12" s="13"/>
      <c r="V12" s="13"/>
      <c r="W12" s="13"/>
      <c r="X12" s="13"/>
      <c r="Y12" s="13"/>
      <c r="Z12" s="13"/>
      <c r="AA12" s="13"/>
      <c r="AB12" s="13"/>
      <c r="AC12" s="13"/>
      <c r="AD12" s="13"/>
      <c r="AE12" s="13"/>
      <c r="AF12" s="13"/>
      <c r="AG12" s="13"/>
      <c r="AH12" s="13"/>
      <c r="AI12" s="13"/>
      <c r="AJ12" s="13"/>
    </row>
    <row r="13" spans="1:36" x14ac:dyDescent="0.25">
      <c r="A13" s="55"/>
      <c r="B13" s="55"/>
      <c r="C13" s="55"/>
      <c r="D13" s="55"/>
      <c r="E13" s="55"/>
      <c r="F13" s="55"/>
      <c r="G13" s="55"/>
      <c r="H13" s="55"/>
      <c r="I13" s="55"/>
      <c r="J13" s="55"/>
      <c r="K13" s="55"/>
      <c r="L13" s="55"/>
      <c r="M13" s="55"/>
      <c r="N13" s="55"/>
      <c r="O13" s="55"/>
      <c r="P13" s="55"/>
      <c r="Q13" s="13"/>
      <c r="R13" s="13"/>
      <c r="S13" s="13"/>
      <c r="T13" s="13"/>
      <c r="U13" s="13"/>
      <c r="V13" s="13"/>
      <c r="W13" s="13"/>
      <c r="X13" s="13"/>
      <c r="Y13" s="13"/>
      <c r="Z13" s="13"/>
      <c r="AA13" s="13"/>
      <c r="AB13" s="13"/>
      <c r="AC13" s="13"/>
      <c r="AD13" s="13"/>
      <c r="AE13" s="13"/>
      <c r="AF13" s="13"/>
      <c r="AG13" s="13"/>
      <c r="AH13" s="13"/>
      <c r="AI13" s="13"/>
      <c r="AJ13" s="13"/>
    </row>
    <row r="14" spans="1:36" x14ac:dyDescent="0.25">
      <c r="A14" s="55"/>
      <c r="B14" s="55"/>
      <c r="C14" s="55"/>
      <c r="D14" s="55"/>
      <c r="E14" s="55"/>
      <c r="F14" s="55"/>
      <c r="G14" s="55"/>
      <c r="H14" s="55"/>
      <c r="I14" s="55"/>
      <c r="J14" s="55"/>
      <c r="K14" s="55"/>
      <c r="L14" s="55"/>
      <c r="M14" s="55"/>
      <c r="N14" s="55"/>
      <c r="O14" s="55"/>
      <c r="P14" s="55"/>
      <c r="Q14" s="13"/>
      <c r="R14" s="13"/>
      <c r="S14" s="13"/>
      <c r="T14" s="13"/>
      <c r="U14" s="13"/>
      <c r="V14" s="13"/>
      <c r="W14" s="13"/>
      <c r="X14" s="13"/>
      <c r="Y14" s="13"/>
      <c r="Z14" s="13"/>
      <c r="AA14" s="13"/>
      <c r="AB14" s="13"/>
      <c r="AC14" s="13"/>
      <c r="AD14" s="13"/>
      <c r="AE14" s="13"/>
      <c r="AF14" s="13"/>
      <c r="AG14" s="13"/>
      <c r="AH14" s="13"/>
      <c r="AI14" s="13"/>
      <c r="AJ14" s="13"/>
    </row>
    <row r="15" spans="1:36" x14ac:dyDescent="0.25">
      <c r="A15" s="55"/>
      <c r="B15" s="55"/>
      <c r="C15" s="55"/>
      <c r="D15" s="55"/>
      <c r="E15" s="55"/>
      <c r="F15" s="55"/>
      <c r="G15" s="55"/>
      <c r="H15" s="55"/>
      <c r="I15" s="55"/>
      <c r="J15" s="55"/>
      <c r="K15" s="55"/>
      <c r="L15" s="55"/>
      <c r="M15" s="55"/>
      <c r="N15" s="55"/>
      <c r="O15" s="55"/>
      <c r="P15" s="55"/>
      <c r="Q15" s="13"/>
      <c r="R15" s="13"/>
      <c r="S15" s="13"/>
      <c r="T15" s="13"/>
      <c r="U15" s="13"/>
      <c r="V15" s="13"/>
      <c r="W15" s="13"/>
      <c r="X15" s="13"/>
      <c r="Y15" s="13"/>
      <c r="Z15" s="13"/>
      <c r="AA15" s="13"/>
      <c r="AB15" s="13"/>
      <c r="AC15" s="13"/>
      <c r="AD15" s="13"/>
      <c r="AE15" s="13"/>
      <c r="AF15" s="13"/>
      <c r="AG15" s="13"/>
      <c r="AH15" s="13"/>
      <c r="AI15" s="13"/>
      <c r="AJ15" s="13"/>
    </row>
    <row r="16" spans="1:36" x14ac:dyDescent="0.25">
      <c r="A16" s="55"/>
      <c r="B16" s="55"/>
      <c r="C16" s="55"/>
      <c r="D16" s="55"/>
      <c r="E16" s="55"/>
      <c r="F16" s="55"/>
      <c r="G16" s="55"/>
      <c r="H16" s="55"/>
      <c r="I16" s="55"/>
      <c r="J16" s="55"/>
      <c r="K16" s="55"/>
      <c r="L16" s="55"/>
      <c r="M16" s="55"/>
      <c r="N16" s="55"/>
      <c r="O16" s="55"/>
      <c r="P16" s="55"/>
      <c r="Q16" s="13"/>
      <c r="R16" s="13"/>
      <c r="S16" s="13"/>
      <c r="T16" s="13"/>
      <c r="U16" s="13"/>
      <c r="V16" s="13"/>
      <c r="W16" s="13"/>
      <c r="X16" s="13"/>
      <c r="Y16" s="13"/>
      <c r="Z16" s="13"/>
      <c r="AA16" s="13"/>
      <c r="AB16" s="13"/>
      <c r="AC16" s="13"/>
      <c r="AD16" s="13"/>
      <c r="AE16" s="13"/>
      <c r="AF16" s="13"/>
      <c r="AG16" s="13"/>
      <c r="AH16" s="13"/>
      <c r="AI16" s="13"/>
      <c r="AJ16" s="13"/>
    </row>
    <row r="17" spans="1:36" x14ac:dyDescent="0.25">
      <c r="A17" s="55"/>
      <c r="B17" s="55"/>
      <c r="C17" s="55"/>
      <c r="D17" s="55"/>
      <c r="E17" s="55"/>
      <c r="F17" s="55"/>
      <c r="G17" s="55"/>
      <c r="H17" s="55"/>
      <c r="I17" s="55"/>
      <c r="J17" s="55"/>
      <c r="K17" s="55"/>
      <c r="L17" s="55"/>
      <c r="M17" s="55"/>
      <c r="N17" s="55"/>
      <c r="O17" s="55"/>
      <c r="P17" s="55"/>
      <c r="Q17" s="13"/>
      <c r="R17" s="13"/>
      <c r="S17" s="13"/>
      <c r="T17" s="13"/>
      <c r="U17" s="13"/>
      <c r="V17" s="13"/>
      <c r="W17" s="13"/>
      <c r="X17" s="13"/>
      <c r="Y17" s="13"/>
      <c r="Z17" s="13"/>
      <c r="AA17" s="13"/>
      <c r="AB17" s="13"/>
      <c r="AC17" s="13"/>
      <c r="AD17" s="13"/>
      <c r="AE17" s="13"/>
      <c r="AF17" s="13"/>
      <c r="AG17" s="13"/>
      <c r="AH17" s="13"/>
      <c r="AI17" s="13"/>
      <c r="AJ17" s="13"/>
    </row>
    <row r="18" spans="1:36" x14ac:dyDescent="0.25">
      <c r="A18" s="55"/>
      <c r="B18" s="55"/>
      <c r="C18" s="55"/>
      <c r="D18" s="55"/>
      <c r="E18" s="55"/>
      <c r="F18" s="55"/>
      <c r="G18" s="55"/>
      <c r="H18" s="55"/>
      <c r="I18" s="55"/>
      <c r="J18" s="55"/>
      <c r="K18" s="55"/>
      <c r="L18" s="55"/>
      <c r="M18" s="55"/>
      <c r="N18" s="55"/>
      <c r="O18" s="55"/>
      <c r="P18" s="55"/>
      <c r="Q18" s="13"/>
      <c r="R18" s="13"/>
      <c r="S18" s="13"/>
      <c r="T18" s="13"/>
      <c r="U18" s="13"/>
      <c r="V18" s="13"/>
      <c r="W18" s="13"/>
      <c r="X18" s="13"/>
      <c r="Y18" s="13"/>
      <c r="Z18" s="13"/>
      <c r="AA18" s="13"/>
      <c r="AB18" s="13"/>
      <c r="AC18" s="13"/>
      <c r="AD18" s="13"/>
      <c r="AE18" s="13"/>
      <c r="AF18" s="13"/>
      <c r="AG18" s="13"/>
      <c r="AH18" s="13"/>
      <c r="AI18" s="13"/>
      <c r="AJ18" s="13"/>
    </row>
    <row r="19" spans="1:36" x14ac:dyDescent="0.25">
      <c r="A19" s="55"/>
      <c r="B19" s="55"/>
      <c r="C19" s="55"/>
      <c r="D19" s="55"/>
      <c r="E19" s="55"/>
      <c r="F19" s="55"/>
      <c r="G19" s="55"/>
      <c r="H19" s="55"/>
      <c r="I19" s="55"/>
      <c r="J19" s="55"/>
      <c r="K19" s="55"/>
      <c r="L19" s="55"/>
      <c r="M19" s="55"/>
      <c r="N19" s="55"/>
      <c r="O19" s="55"/>
      <c r="P19" s="55"/>
      <c r="Q19" s="13"/>
      <c r="R19" s="13"/>
      <c r="S19" s="13"/>
      <c r="T19" s="13"/>
      <c r="U19" s="13"/>
      <c r="V19" s="13"/>
      <c r="W19" s="13"/>
      <c r="X19" s="13"/>
      <c r="Y19" s="13"/>
      <c r="Z19" s="13"/>
      <c r="AA19" s="13"/>
      <c r="AB19" s="13"/>
      <c r="AC19" s="13"/>
      <c r="AD19" s="13"/>
      <c r="AE19" s="13"/>
      <c r="AF19" s="13"/>
      <c r="AG19" s="13"/>
      <c r="AH19" s="13"/>
      <c r="AI19" s="13"/>
      <c r="AJ19" s="13"/>
    </row>
    <row r="20" spans="1:36" x14ac:dyDescent="0.25">
      <c r="A20" s="55"/>
      <c r="B20" s="55"/>
      <c r="C20" s="55"/>
      <c r="D20" s="55"/>
      <c r="E20" s="55"/>
      <c r="F20" s="55"/>
      <c r="G20" s="55"/>
      <c r="H20" s="55"/>
      <c r="I20" s="55"/>
      <c r="J20" s="55"/>
      <c r="K20" s="55"/>
      <c r="L20" s="55"/>
      <c r="M20" s="55"/>
      <c r="N20" s="55"/>
      <c r="O20" s="55"/>
      <c r="P20" s="55"/>
      <c r="Q20" s="13"/>
      <c r="R20" s="13"/>
      <c r="S20" s="13"/>
      <c r="T20" s="13"/>
      <c r="U20" s="13"/>
      <c r="V20" s="13"/>
      <c r="W20" s="13"/>
      <c r="X20" s="13"/>
      <c r="Y20" s="13"/>
      <c r="Z20" s="13"/>
      <c r="AA20" s="13"/>
      <c r="AB20" s="13"/>
      <c r="AC20" s="13"/>
      <c r="AD20" s="13"/>
      <c r="AE20" s="13"/>
      <c r="AF20" s="13"/>
      <c r="AG20" s="13"/>
      <c r="AH20" s="13"/>
      <c r="AI20" s="13"/>
      <c r="AJ20" s="13"/>
    </row>
    <row r="21" spans="1:36" x14ac:dyDescent="0.25">
      <c r="A21" s="55"/>
      <c r="B21" s="55"/>
      <c r="C21" s="55"/>
      <c r="D21" s="55"/>
      <c r="E21" s="55"/>
      <c r="F21" s="55"/>
      <c r="G21" s="55"/>
      <c r="H21" s="55"/>
      <c r="I21" s="55"/>
      <c r="J21" s="55"/>
      <c r="K21" s="55"/>
      <c r="L21" s="55"/>
      <c r="M21" s="55"/>
      <c r="N21" s="55"/>
      <c r="O21" s="55"/>
      <c r="P21" s="55"/>
      <c r="Q21" s="13"/>
      <c r="R21" s="13"/>
      <c r="S21" s="13"/>
      <c r="T21" s="13"/>
      <c r="U21" s="13"/>
      <c r="V21" s="13"/>
      <c r="W21" s="13"/>
      <c r="X21" s="13"/>
      <c r="Y21" s="13"/>
      <c r="Z21" s="13"/>
      <c r="AA21" s="13"/>
      <c r="AB21" s="13"/>
      <c r="AC21" s="13"/>
      <c r="AD21" s="13"/>
      <c r="AE21" s="13"/>
      <c r="AF21" s="13"/>
      <c r="AG21" s="13"/>
      <c r="AH21" s="13"/>
      <c r="AI21" s="13"/>
      <c r="AJ21" s="13"/>
    </row>
    <row r="22" spans="1:36" x14ac:dyDescent="0.25">
      <c r="A22" s="55"/>
      <c r="B22" s="55"/>
      <c r="C22" s="55"/>
      <c r="D22" s="55"/>
      <c r="E22" s="55"/>
      <c r="F22" s="55"/>
      <c r="G22" s="55"/>
      <c r="H22" s="55"/>
      <c r="I22" s="55"/>
      <c r="J22" s="55"/>
      <c r="K22" s="55"/>
      <c r="L22" s="55"/>
      <c r="M22" s="55"/>
      <c r="N22" s="55"/>
      <c r="O22" s="55"/>
      <c r="P22" s="55"/>
      <c r="Q22" s="13"/>
      <c r="R22" s="13"/>
      <c r="S22" s="13"/>
      <c r="T22" s="13"/>
      <c r="U22" s="13"/>
      <c r="V22" s="13"/>
      <c r="W22" s="13"/>
      <c r="X22" s="13"/>
      <c r="Y22" s="13"/>
      <c r="Z22" s="13"/>
      <c r="AA22" s="13"/>
      <c r="AB22" s="13"/>
      <c r="AC22" s="13"/>
      <c r="AD22" s="13"/>
      <c r="AE22" s="13"/>
      <c r="AF22" s="13"/>
      <c r="AG22" s="13"/>
      <c r="AH22" s="13"/>
      <c r="AI22" s="13"/>
      <c r="AJ22" s="13"/>
    </row>
    <row r="23" spans="1:36" x14ac:dyDescent="0.25">
      <c r="A23" s="55"/>
      <c r="B23" s="55"/>
      <c r="C23" s="55"/>
      <c r="D23" s="55"/>
      <c r="E23" s="55"/>
      <c r="F23" s="55"/>
      <c r="G23" s="55"/>
      <c r="H23" s="55"/>
      <c r="I23" s="55"/>
      <c r="J23" s="55"/>
      <c r="K23" s="55"/>
      <c r="L23" s="55"/>
      <c r="M23" s="55"/>
      <c r="N23" s="55"/>
      <c r="O23" s="55"/>
      <c r="P23" s="55"/>
      <c r="Q23" s="13"/>
      <c r="R23" s="13"/>
      <c r="S23" s="13"/>
      <c r="T23" s="13"/>
      <c r="U23" s="13"/>
      <c r="V23" s="13"/>
      <c r="W23" s="13"/>
      <c r="X23" s="13"/>
      <c r="Y23" s="13"/>
      <c r="Z23" s="13"/>
      <c r="AA23" s="13"/>
      <c r="AB23" s="13"/>
      <c r="AC23" s="13"/>
      <c r="AD23" s="13"/>
      <c r="AE23" s="13"/>
      <c r="AF23" s="13"/>
      <c r="AG23" s="13"/>
      <c r="AH23" s="13"/>
      <c r="AI23" s="13"/>
      <c r="AJ23" s="13"/>
    </row>
    <row r="24" spans="1:36" x14ac:dyDescent="0.25">
      <c r="A24" s="55"/>
      <c r="B24" s="55"/>
      <c r="C24" s="55"/>
      <c r="D24" s="55"/>
      <c r="E24" s="55"/>
      <c r="F24" s="55"/>
      <c r="G24" s="55"/>
      <c r="H24" s="55"/>
      <c r="I24" s="55"/>
      <c r="J24" s="55"/>
      <c r="K24" s="55"/>
      <c r="L24" s="55"/>
      <c r="M24" s="55"/>
      <c r="N24" s="55"/>
      <c r="O24" s="55"/>
      <c r="P24" s="55"/>
      <c r="Q24" s="13"/>
      <c r="R24" s="13"/>
      <c r="S24" s="13"/>
      <c r="T24" s="13"/>
      <c r="U24" s="13"/>
      <c r="V24" s="13"/>
      <c r="W24" s="13"/>
      <c r="X24" s="13"/>
      <c r="Y24" s="13"/>
      <c r="Z24" s="13"/>
      <c r="AA24" s="13"/>
      <c r="AB24" s="13"/>
      <c r="AC24" s="13"/>
      <c r="AD24" s="13"/>
      <c r="AE24" s="13"/>
      <c r="AF24" s="13"/>
      <c r="AG24" s="13"/>
      <c r="AH24" s="13"/>
      <c r="AI24" s="13"/>
      <c r="AJ24" s="13"/>
    </row>
    <row r="25" spans="1:36" x14ac:dyDescent="0.25">
      <c r="A25" s="55"/>
      <c r="B25" s="55"/>
      <c r="C25" s="55"/>
      <c r="D25" s="55"/>
      <c r="E25" s="55"/>
      <c r="F25" s="55"/>
      <c r="G25" s="55"/>
      <c r="H25" s="55"/>
      <c r="I25" s="55"/>
      <c r="J25" s="55"/>
      <c r="K25" s="55"/>
      <c r="L25" s="55"/>
      <c r="M25" s="55"/>
      <c r="N25" s="55"/>
      <c r="O25" s="55"/>
      <c r="P25" s="55"/>
      <c r="Q25" s="13"/>
      <c r="R25" s="13"/>
      <c r="S25" s="13"/>
      <c r="T25" s="13"/>
      <c r="U25" s="13"/>
      <c r="V25" s="13"/>
      <c r="W25" s="13"/>
      <c r="X25" s="13"/>
      <c r="Y25" s="13"/>
      <c r="Z25" s="13"/>
      <c r="AA25" s="13"/>
      <c r="AB25" s="13"/>
      <c r="AC25" s="13"/>
      <c r="AD25" s="13"/>
      <c r="AE25" s="13"/>
      <c r="AF25" s="13"/>
      <c r="AG25" s="13"/>
      <c r="AH25" s="13"/>
      <c r="AI25" s="13"/>
      <c r="AJ25" s="13"/>
    </row>
    <row r="26" spans="1:36" x14ac:dyDescent="0.25">
      <c r="A26" s="55"/>
      <c r="B26" s="55"/>
      <c r="C26" s="55"/>
      <c r="D26" s="55"/>
      <c r="E26" s="55"/>
      <c r="F26" s="55"/>
      <c r="G26" s="55"/>
      <c r="H26" s="55"/>
      <c r="I26" s="55"/>
      <c r="J26" s="55"/>
      <c r="K26" s="55"/>
      <c r="L26" s="55"/>
      <c r="M26" s="55"/>
      <c r="N26" s="55"/>
      <c r="O26" s="55"/>
      <c r="P26" s="55"/>
      <c r="Q26" s="13"/>
      <c r="R26" s="13"/>
      <c r="S26" s="13"/>
      <c r="T26" s="13"/>
      <c r="U26" s="13"/>
      <c r="V26" s="13"/>
      <c r="W26" s="13"/>
      <c r="X26" s="13"/>
      <c r="Y26" s="13"/>
      <c r="Z26" s="13"/>
      <c r="AA26" s="13"/>
      <c r="AB26" s="13"/>
      <c r="AC26" s="13"/>
      <c r="AD26" s="13"/>
      <c r="AE26" s="13"/>
      <c r="AF26" s="13"/>
      <c r="AG26" s="13"/>
      <c r="AH26" s="13"/>
      <c r="AI26" s="13"/>
      <c r="AJ26" s="13"/>
    </row>
    <row r="27" spans="1:36" x14ac:dyDescent="0.25">
      <c r="A27" s="55"/>
      <c r="B27" s="55"/>
      <c r="C27" s="55"/>
      <c r="D27" s="55"/>
      <c r="E27" s="55"/>
      <c r="F27" s="55"/>
      <c r="G27" s="55"/>
      <c r="H27" s="55"/>
      <c r="I27" s="55"/>
      <c r="J27" s="55"/>
      <c r="K27" s="55"/>
      <c r="L27" s="55"/>
      <c r="M27" s="55"/>
      <c r="N27" s="55"/>
      <c r="O27" s="55"/>
      <c r="P27" s="55"/>
      <c r="Q27" s="13"/>
      <c r="R27" s="13"/>
      <c r="S27" s="13"/>
      <c r="T27" s="13"/>
      <c r="U27" s="13"/>
      <c r="V27" s="13"/>
      <c r="W27" s="13"/>
      <c r="X27" s="13"/>
      <c r="Y27" s="13"/>
      <c r="Z27" s="13"/>
      <c r="AA27" s="13"/>
      <c r="AB27" s="13"/>
      <c r="AC27" s="13"/>
      <c r="AD27" s="13"/>
      <c r="AE27" s="13"/>
      <c r="AF27" s="13"/>
      <c r="AG27" s="13"/>
      <c r="AH27" s="13"/>
      <c r="AI27" s="13"/>
      <c r="AJ27" s="13"/>
    </row>
    <row r="28" spans="1:36" x14ac:dyDescent="0.25">
      <c r="A28" s="55"/>
      <c r="B28" s="55"/>
      <c r="C28" s="55"/>
      <c r="D28" s="55"/>
      <c r="E28" s="55"/>
      <c r="F28" s="55"/>
      <c r="G28" s="55"/>
      <c r="H28" s="55"/>
      <c r="I28" s="55"/>
      <c r="J28" s="55"/>
      <c r="K28" s="55"/>
      <c r="L28" s="55"/>
      <c r="M28" s="55"/>
      <c r="N28" s="55"/>
      <c r="O28" s="55"/>
      <c r="P28" s="55"/>
      <c r="Q28" s="13"/>
      <c r="R28" s="13"/>
      <c r="S28" s="13"/>
      <c r="T28" s="13"/>
      <c r="U28" s="13"/>
      <c r="V28" s="13"/>
      <c r="W28" s="13"/>
      <c r="X28" s="13"/>
      <c r="Y28" s="13"/>
      <c r="Z28" s="13"/>
      <c r="AA28" s="13"/>
      <c r="AB28" s="13"/>
      <c r="AC28" s="13"/>
      <c r="AD28" s="13"/>
      <c r="AE28" s="13"/>
      <c r="AF28" s="13"/>
      <c r="AG28" s="13"/>
      <c r="AH28" s="13"/>
      <c r="AI28" s="13"/>
      <c r="AJ28" s="13"/>
    </row>
    <row r="29" spans="1:36" x14ac:dyDescent="0.25">
      <c r="A29" s="55"/>
      <c r="B29" s="55"/>
      <c r="C29" s="55"/>
      <c r="D29" s="55"/>
      <c r="E29" s="55"/>
      <c r="F29" s="55"/>
      <c r="G29" s="55"/>
      <c r="H29" s="55"/>
      <c r="I29" s="55"/>
      <c r="J29" s="55"/>
      <c r="K29" s="55"/>
      <c r="L29" s="55"/>
      <c r="M29" s="55"/>
      <c r="N29" s="55"/>
      <c r="O29" s="55"/>
      <c r="P29" s="55"/>
      <c r="Q29" s="13"/>
      <c r="R29" s="13"/>
      <c r="S29" s="13"/>
      <c r="T29" s="13"/>
      <c r="U29" s="13"/>
      <c r="V29" s="13"/>
      <c r="W29" s="13"/>
      <c r="X29" s="13"/>
      <c r="Y29" s="13"/>
      <c r="Z29" s="13"/>
      <c r="AA29" s="13"/>
      <c r="AB29" s="13"/>
      <c r="AC29" s="13"/>
      <c r="AD29" s="13"/>
      <c r="AE29" s="13"/>
      <c r="AF29" s="13"/>
      <c r="AG29" s="13"/>
      <c r="AH29" s="13"/>
      <c r="AI29" s="13"/>
      <c r="AJ29" s="13"/>
    </row>
    <row r="30" spans="1:36" x14ac:dyDescent="0.25">
      <c r="A30" s="55"/>
      <c r="B30" s="55"/>
      <c r="C30" s="55"/>
      <c r="D30" s="55"/>
      <c r="E30" s="55"/>
      <c r="F30" s="55"/>
      <c r="G30" s="55"/>
      <c r="H30" s="55"/>
      <c r="I30" s="55"/>
      <c r="J30" s="55"/>
      <c r="K30" s="55"/>
      <c r="L30" s="55"/>
      <c r="M30" s="55"/>
      <c r="N30" s="55"/>
      <c r="O30" s="55"/>
      <c r="P30" s="55"/>
      <c r="Q30" s="13"/>
      <c r="R30" s="13"/>
      <c r="S30" s="13"/>
      <c r="T30" s="13"/>
      <c r="U30" s="13"/>
      <c r="V30" s="13"/>
      <c r="W30" s="13"/>
      <c r="X30" s="13"/>
      <c r="Y30" s="13"/>
      <c r="Z30" s="13"/>
      <c r="AA30" s="13"/>
      <c r="AB30" s="13"/>
      <c r="AC30" s="13"/>
      <c r="AD30" s="13"/>
      <c r="AE30" s="13"/>
      <c r="AF30" s="13"/>
      <c r="AG30" s="13"/>
      <c r="AH30" s="13"/>
      <c r="AI30" s="13"/>
      <c r="AJ30" s="13"/>
    </row>
    <row r="31" spans="1:36" x14ac:dyDescent="0.25">
      <c r="A31" s="55"/>
      <c r="B31" s="55"/>
      <c r="C31" s="55"/>
      <c r="D31" s="55"/>
      <c r="E31" s="55"/>
      <c r="F31" s="55"/>
      <c r="G31" s="55"/>
      <c r="H31" s="55"/>
      <c r="I31" s="55"/>
      <c r="J31" s="55"/>
      <c r="K31" s="55"/>
      <c r="L31" s="55"/>
      <c r="M31" s="55"/>
      <c r="N31" s="55"/>
      <c r="O31" s="55"/>
      <c r="P31" s="55"/>
      <c r="Q31" s="13"/>
      <c r="R31" s="13"/>
      <c r="S31" s="13"/>
      <c r="T31" s="13"/>
      <c r="U31" s="13"/>
      <c r="V31" s="13"/>
      <c r="W31" s="13"/>
      <c r="X31" s="13"/>
      <c r="Y31" s="13"/>
      <c r="Z31" s="13"/>
      <c r="AA31" s="13"/>
      <c r="AB31" s="13"/>
      <c r="AC31" s="13"/>
      <c r="AD31" s="13"/>
      <c r="AE31" s="13"/>
      <c r="AF31" s="13"/>
      <c r="AG31" s="13"/>
      <c r="AH31" s="13"/>
      <c r="AI31" s="13"/>
      <c r="AJ31" s="13"/>
    </row>
    <row r="32" spans="1:36" x14ac:dyDescent="0.25">
      <c r="A32" s="55"/>
      <c r="B32" s="55"/>
      <c r="C32" s="55"/>
      <c r="D32" s="55"/>
      <c r="E32" s="55"/>
      <c r="F32" s="55"/>
      <c r="G32" s="55"/>
      <c r="H32" s="55"/>
      <c r="I32" s="55"/>
      <c r="J32" s="55"/>
      <c r="K32" s="55"/>
      <c r="L32" s="55"/>
      <c r="M32" s="55"/>
      <c r="N32" s="55"/>
      <c r="O32" s="55"/>
      <c r="P32" s="55"/>
      <c r="Q32" s="13"/>
      <c r="R32" s="13"/>
      <c r="S32" s="13"/>
      <c r="T32" s="13"/>
      <c r="U32" s="13"/>
      <c r="V32" s="13"/>
      <c r="W32" s="13"/>
      <c r="X32" s="13"/>
      <c r="Y32" s="13"/>
      <c r="Z32" s="13"/>
      <c r="AA32" s="13"/>
      <c r="AB32" s="13"/>
      <c r="AC32" s="13"/>
      <c r="AD32" s="13"/>
      <c r="AE32" s="13"/>
      <c r="AF32" s="13"/>
      <c r="AG32" s="13"/>
      <c r="AH32" s="13"/>
      <c r="AI32" s="13"/>
      <c r="AJ32" s="13"/>
    </row>
    <row r="33" spans="1:36" x14ac:dyDescent="0.25">
      <c r="A33" s="55"/>
      <c r="B33" s="55"/>
      <c r="C33" s="55"/>
      <c r="D33" s="55"/>
      <c r="E33" s="55"/>
      <c r="F33" s="55"/>
      <c r="G33" s="55"/>
      <c r="H33" s="55"/>
      <c r="I33" s="55"/>
      <c r="J33" s="55"/>
      <c r="K33" s="55"/>
      <c r="L33" s="55"/>
      <c r="M33" s="55"/>
      <c r="N33" s="55"/>
      <c r="O33" s="55"/>
      <c r="P33" s="55"/>
      <c r="Q33" s="13"/>
      <c r="R33" s="13"/>
      <c r="S33" s="13"/>
      <c r="T33" s="13"/>
      <c r="U33" s="13"/>
      <c r="V33" s="13"/>
      <c r="W33" s="13"/>
      <c r="X33" s="13"/>
      <c r="Y33" s="13"/>
      <c r="Z33" s="13"/>
      <c r="AA33" s="13"/>
      <c r="AB33" s="13"/>
      <c r="AC33" s="13"/>
      <c r="AD33" s="13"/>
      <c r="AE33" s="13"/>
      <c r="AF33" s="13"/>
      <c r="AG33" s="13"/>
      <c r="AH33" s="13"/>
      <c r="AI33" s="13"/>
      <c r="AJ33" s="13"/>
    </row>
    <row r="34" spans="1:36" x14ac:dyDescent="0.25">
      <c r="A34" s="55"/>
      <c r="B34" s="55"/>
      <c r="C34" s="55"/>
      <c r="D34" s="55"/>
      <c r="E34" s="55"/>
      <c r="F34" s="55"/>
      <c r="G34" s="55"/>
      <c r="H34" s="55"/>
      <c r="I34" s="55"/>
      <c r="J34" s="55"/>
      <c r="K34" s="55"/>
      <c r="L34" s="55"/>
      <c r="M34" s="55"/>
      <c r="N34" s="55"/>
      <c r="O34" s="55"/>
      <c r="P34" s="55"/>
      <c r="Q34" s="13"/>
      <c r="R34" s="13"/>
      <c r="S34" s="13"/>
      <c r="T34" s="13"/>
      <c r="U34" s="13"/>
      <c r="V34" s="13"/>
      <c r="W34" s="13"/>
      <c r="X34" s="13"/>
      <c r="Y34" s="13"/>
      <c r="Z34" s="13"/>
      <c r="AA34" s="13"/>
      <c r="AB34" s="13"/>
      <c r="AC34" s="13"/>
      <c r="AD34" s="13"/>
      <c r="AE34" s="13"/>
      <c r="AF34" s="13"/>
      <c r="AG34" s="13"/>
      <c r="AH34" s="13"/>
      <c r="AI34" s="13"/>
      <c r="AJ34" s="13"/>
    </row>
    <row r="35" spans="1:36" x14ac:dyDescent="0.25">
      <c r="A35" s="55"/>
      <c r="B35" s="55"/>
      <c r="C35" s="55"/>
      <c r="D35" s="55"/>
      <c r="E35" s="55"/>
      <c r="F35" s="55"/>
      <c r="G35" s="55"/>
      <c r="H35" s="55"/>
      <c r="I35" s="55"/>
      <c r="J35" s="55"/>
      <c r="K35" s="55"/>
      <c r="L35" s="55"/>
      <c r="M35" s="55"/>
      <c r="N35" s="55"/>
      <c r="O35" s="55"/>
      <c r="P35" s="55"/>
      <c r="Q35" s="13"/>
      <c r="R35" s="13"/>
      <c r="S35" s="13"/>
      <c r="T35" s="13"/>
      <c r="U35" s="13"/>
      <c r="V35" s="13"/>
      <c r="W35" s="13"/>
      <c r="X35" s="13"/>
      <c r="Y35" s="13"/>
      <c r="Z35" s="13"/>
      <c r="AA35" s="13"/>
      <c r="AB35" s="13"/>
      <c r="AC35" s="13"/>
      <c r="AD35" s="13"/>
      <c r="AE35" s="13"/>
      <c r="AF35" s="13"/>
      <c r="AG35" s="13"/>
      <c r="AH35" s="13"/>
      <c r="AI35" s="13"/>
      <c r="AJ35" s="13"/>
    </row>
    <row r="36" spans="1:36"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row>
    <row r="37" spans="1:36"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row>
    <row r="38" spans="1:36"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row>
    <row r="39" spans="1:36"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row>
    <row r="40" spans="1:36"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row>
    <row r="41" spans="1:36"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row>
    <row r="42" spans="1:36"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row>
    <row r="43" spans="1:36"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row>
    <row r="44" spans="1:36"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row>
    <row r="45" spans="1:36"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row>
    <row r="46" spans="1:36"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row>
    <row r="47" spans="1:36"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row>
    <row r="48" spans="1:36"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1:36"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spans="1:36"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row>
    <row r="51" spans="1:36"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row>
    <row r="52" spans="1:36" x14ac:dyDescent="0.25">
      <c r="A52" s="13"/>
      <c r="B52" s="13"/>
      <c r="C52" s="13"/>
      <c r="D52" s="13"/>
      <c r="E52" s="13"/>
      <c r="F52" s="13"/>
      <c r="G52" s="13"/>
      <c r="H52" s="13"/>
      <c r="I52" s="13"/>
      <c r="J52" s="13"/>
      <c r="K52" s="13"/>
      <c r="L52" s="13"/>
      <c r="M52" s="13"/>
      <c r="N52" s="13"/>
      <c r="O52" s="13"/>
    </row>
  </sheetData>
  <sheetProtection algorithmName="SHA-512" hashValue="Na3VUimz6rZN8dJuRGl8WK9R5lbU5dDsEx1LkocWduT50rwCV4IPUf7OM5WdsVhbCpiQHiq+Bu6qWncuYwizpw==" saltValue="QnhLsga6ldL6kLx3+P4zmw==" spinCount="100000" sheet="1" objects="1" scenarios="1"/>
  <mergeCells count="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2021 RCA Section Budget</vt:lpstr>
      <vt:lpstr>2021 Cashflow Budget Projection</vt:lpstr>
      <vt:lpstr>Section Budget Roll-up</vt:lpstr>
      <vt:lpstr>2021 RCA Section Actuals</vt:lpstr>
      <vt:lpstr>Budget vs Actual</vt:lpstr>
      <vt:lpstr>2021 Cashflow ACTUALS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conqst70</dc:creator>
  <cp:lastModifiedBy>Todd Brechbill</cp:lastModifiedBy>
  <dcterms:created xsi:type="dcterms:W3CDTF">2017-10-25T14:36:48Z</dcterms:created>
  <dcterms:modified xsi:type="dcterms:W3CDTF">2020-08-28T21:47:07Z</dcterms:modified>
</cp:coreProperties>
</file>